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92170\Desktop\DISCO D\ASPI\AUSSCHREIBUNG\_DL 50-16\SERVIZI di ING\11 - DL e CSE III corsia FiS-Incisa\Doc di Gara\"/>
    </mc:Choice>
  </mc:AlternateContent>
  <xr:revisionPtr revIDLastSave="0" documentId="13_ncr:1_{FBBBECA2-AD96-46EA-8094-D9BC5A8082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chema_offerta" sheetId="7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Schema_offerta!$B$11:$K$33</definedName>
    <definedName name="_Order1" hidden="1">255</definedName>
    <definedName name="_Order2" hidden="1">0</definedName>
    <definedName name="_xlnm.Print_Area" localSheetId="0">Schema_offerta!$B$1:$K$35</definedName>
    <definedName name="distanzakm">[1]PREZ!$D$1</definedName>
    <definedName name="kmora">[1]PREZ!$F$9</definedName>
    <definedName name="ore">[2]PREZ!$F$28</definedName>
    <definedName name="oregiornata">[1]PREZ!$C$10</definedName>
    <definedName name="TabNuova">[3]TabNuovaConv!$A$5:$F$51</definedName>
    <definedName name="TASK">[4]TASK!#REF!</definedName>
    <definedName name="USER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7" l="1"/>
</calcChain>
</file>

<file path=xl/sharedStrings.xml><?xml version="1.0" encoding="utf-8"?>
<sst xmlns="http://schemas.openxmlformats.org/spreadsheetml/2006/main" count="36" uniqueCount="25">
  <si>
    <t>%</t>
  </si>
  <si>
    <t xml:space="preserve">(Pg) IMPORTO COMPLESSIVO PER IL SERVIZIO SOGGETTO A RIBASSO D'ASTA </t>
  </si>
  <si>
    <t>€</t>
  </si>
  <si>
    <r>
      <t xml:space="preserve">(Pco) IMPORTO COMPLESSIVO OFFERTO PER IL SERVIZIO (comprensivo delle componenti *a-*b-*c) </t>
    </r>
    <r>
      <rPr>
        <b/>
        <i/>
        <sz val="12"/>
        <color rgb="FF002060"/>
        <rFont val="Calisto MT"/>
        <family val="1"/>
      </rPr>
      <t>:</t>
    </r>
  </si>
  <si>
    <r>
      <t xml:space="preserve">*a - (COSTI RELATIVI ALLA SICUREZZA </t>
    </r>
    <r>
      <rPr>
        <b/>
        <i/>
        <sz val="12"/>
        <color rgb="FF002060"/>
        <rFont val="Calisto MT"/>
        <family val="1"/>
      </rPr>
      <t>voce "C.d" della tabella _VOA_S_DL_01_SG_costi_generali</t>
    </r>
    <r>
      <rPr>
        <b/>
        <sz val="12"/>
        <color rgb="FF002060"/>
        <rFont val="Calisto MT"/>
        <family val="1"/>
      </rPr>
      <t>)</t>
    </r>
  </si>
  <si>
    <r>
      <rPr>
        <b/>
        <i/>
        <sz val="12"/>
        <color rgb="FF002060"/>
        <rFont val="Calisto MT"/>
        <family val="1"/>
      </rPr>
      <t xml:space="preserve">di cui per </t>
    </r>
    <r>
      <rPr>
        <b/>
        <sz val="12"/>
        <color rgb="FF002060"/>
        <rFont val="Calisto MT"/>
        <family val="1"/>
      </rPr>
      <t xml:space="preserve">STAFF OPERATIVO DEL CSE </t>
    </r>
    <r>
      <rPr>
        <b/>
        <i/>
        <sz val="12"/>
        <color rgb="FF002060"/>
        <rFont val="Calisto MT"/>
        <family val="1"/>
      </rPr>
      <t xml:space="preserve"> (capitolo "B - PERSONALE" dell'allegato _VOA_S_DL_01_SG_costi_generali):</t>
    </r>
  </si>
  <si>
    <r>
      <rPr>
        <b/>
        <i/>
        <sz val="12"/>
        <color rgb="FF002060"/>
        <rFont val="Calisto MT"/>
        <family val="1"/>
      </rPr>
      <t xml:space="preserve">di cui per </t>
    </r>
    <r>
      <rPr>
        <b/>
        <sz val="12"/>
        <color rgb="FF002060"/>
        <rFont val="Calisto MT"/>
        <family val="1"/>
      </rPr>
      <t xml:space="preserve">STAFF OPERATIVO DEL DIRETTORE DEI LAVORI </t>
    </r>
    <r>
      <rPr>
        <b/>
        <i/>
        <sz val="12"/>
        <color rgb="FF002060"/>
        <rFont val="Calisto MT"/>
        <family val="1"/>
      </rPr>
      <t>(capitolo "B - PERSONALE" dell'allegato _VOA_S_DL_01_SG_costi_generali):</t>
    </r>
  </si>
  <si>
    <r>
      <rPr>
        <b/>
        <i/>
        <sz val="12"/>
        <color rgb="FF002060"/>
        <rFont val="Calisto MT"/>
        <family val="1"/>
      </rPr>
      <t xml:space="preserve">di cui per </t>
    </r>
    <r>
      <rPr>
        <b/>
        <sz val="12"/>
        <color rgb="FF002060"/>
        <rFont val="Calisto MT"/>
        <family val="1"/>
      </rPr>
      <t xml:space="preserve">DIRETTORE DEI LAVORI </t>
    </r>
    <r>
      <rPr>
        <b/>
        <i/>
        <sz val="12"/>
        <color rgb="FF002060"/>
        <rFont val="Calisto MT"/>
        <family val="1"/>
      </rPr>
      <t>(capitolo "B - PERSONALE" dell'allegato _VOA_S_DL_01_SG_costi_generali)</t>
    </r>
    <r>
      <rPr>
        <b/>
        <sz val="12"/>
        <color rgb="FF002060"/>
        <rFont val="Calisto MT"/>
        <family val="1"/>
      </rPr>
      <t>:</t>
    </r>
  </si>
  <si>
    <t>(Pg)</t>
  </si>
  <si>
    <r>
      <rPr>
        <b/>
        <i/>
        <sz val="12"/>
        <color rgb="FF002060"/>
        <rFont val="Calisto MT"/>
        <family val="1"/>
      </rPr>
      <t xml:space="preserve">di cui per </t>
    </r>
    <r>
      <rPr>
        <b/>
        <sz val="12"/>
        <color rgb="FF002060"/>
        <rFont val="Calisto MT"/>
        <family val="1"/>
      </rPr>
      <t>CSE</t>
    </r>
    <r>
      <rPr>
        <b/>
        <i/>
        <sz val="12"/>
        <color rgb="FF002060"/>
        <rFont val="Calisto MT"/>
        <family val="1"/>
      </rPr>
      <t xml:space="preserve"> (capitolo "B - PERSONALE" dell'allegato VOA_S_DL_01_SG_costi_generali)</t>
    </r>
    <r>
      <rPr>
        <b/>
        <sz val="12"/>
        <color rgb="FF002060"/>
        <rFont val="Calisto MT"/>
        <family val="1"/>
      </rPr>
      <t>:</t>
    </r>
  </si>
  <si>
    <t>*c - (UTILE ATTESO)</t>
  </si>
  <si>
    <r>
      <t xml:space="preserve">*b - (COSTI GENERALI </t>
    </r>
    <r>
      <rPr>
        <b/>
        <i/>
        <sz val="12"/>
        <color rgb="FF002060"/>
        <rFont val="Calisto MT"/>
        <family val="1"/>
      </rPr>
      <t>nella misura determinata all'allegato VOA_S_DL_01_SG_costi_generali</t>
    </r>
    <r>
      <rPr>
        <b/>
        <sz val="12"/>
        <color rgb="FF002060"/>
        <rFont val="Calisto MT"/>
        <family val="1"/>
      </rPr>
      <t>)</t>
    </r>
  </si>
  <si>
    <t>Gara europea a procedura aperta per l’affidamento di servizi di ingegneria di DL e CSE per i lavori di ampliamento alla 3^ corsia Barberino di Mugello - Incisa Valdarno Tratto: Firenze Sud - Incisa Valdarno – Autostrada A1 - Lotto 2 “Stralcio B” e Lotto 1sud</t>
  </si>
  <si>
    <t>CIG n. ….............</t>
  </si>
  <si>
    <t>Appalto n. tender_40594</t>
  </si>
  <si>
    <t>SCHEMA OFFERTA ECONOMICA</t>
  </si>
  <si>
    <t>Autostrade//per l'italia S.p.A.</t>
  </si>
  <si>
    <t>RIBASSO % D'ASTA OFFERTO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</si>
  <si>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sto MT"/>
        <family val="1"/>
      </rPr>
      <t>[N.B.: in caso di raggruppamenti/aggregazioni di imprese indicare i riferimenti della mandataria e delle mandanti]</t>
    </r>
  </si>
  <si>
    <t>OFFRE, sotto la propria responsabilità civile e penale, i seguenti prezzi unitari per le prestazioni oggetto dell'Appalto:</t>
  </si>
  <si>
    <r>
      <t xml:space="preserve">Il Legale Rappresentante / Procuratore
______________________________________
</t>
    </r>
    <r>
      <rPr>
        <i/>
        <sz val="10"/>
        <color theme="1"/>
        <rFont val="Calisto MT"/>
        <family val="1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</si>
  <si>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</si>
  <si>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….</t>
  </si>
  <si>
    <t>2) L'importo offerto "Pco" si compila una volta inserito il ribasso % nella cella "J32"</t>
  </si>
  <si>
    <t>1) Compilare le sole sbloccate degli importi e dei ribassi %. Le altre celle del foglio risultano protette.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</si>
</sst>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00%"/>
    <numFmt numFmtId="166" formatCode="#,##0.000"/>
    <numFmt numFmtId="167" formatCode="_(* #,##0.00_);_(* \(#,##0.00\);_(* &quot;-&quot;??_);_(@_)"/>
    <numFmt numFmtId="171" formatCode="_(* #,##0_);_(* \(#,##0\);_(* &quot;-&quot;_);_(@_)"/>
    <numFmt numFmtId="172" formatCode="_-[$€]\ * #,##0.00_-;\-[$€]\ * #,##0.00_-;_-[$€]\ * &quot;-&quot;??_-;_-@_-"/>
    <numFmt numFmtId="173" formatCode="_-[$€-2]\ * #,##0.00_-;\-[$€-2]\ * #,##0.00_-;_-[$€-2]\ * &quot;-&quot;??_-"/>
    <numFmt numFmtId="174" formatCode="_-&quot;£&quot;* #,##0_-;\-&quot;£&quot;* #,##0_-;_-&quot;£&quot;* &quot;-&quot;_-;_-@_-"/>
    <numFmt numFmtId="175" formatCode="_-* #,##0.00\ _€_-;\-* #,##0.00\ _€_-;_-* &quot;-&quot;??\ _€_-;_-@_-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002060"/>
      <name val="Calisto MT"/>
      <family val="1"/>
    </font>
    <font>
      <sz val="10"/>
      <color rgb="FF002060"/>
      <name val="Calisto MT"/>
      <family val="1"/>
    </font>
    <font>
      <b/>
      <u/>
      <sz val="12"/>
      <color rgb="FF002060"/>
      <name val="Calisto MT"/>
      <family val="1"/>
    </font>
    <font>
      <b/>
      <i/>
      <sz val="12"/>
      <color rgb="FF002060"/>
      <name val="Calisto MT"/>
      <family val="1"/>
    </font>
    <font>
      <sz val="12"/>
      <color rgb="FF002060"/>
      <name val="Calisto MT"/>
      <family val="1"/>
    </font>
    <font>
      <b/>
      <sz val="12"/>
      <color theme="0"/>
      <name val="Calisto MT"/>
      <family val="1"/>
    </font>
    <font>
      <b/>
      <sz val="12"/>
      <color theme="1"/>
      <name val="Calibri"/>
      <family val="2"/>
    </font>
    <font>
      <b/>
      <sz val="14"/>
      <color rgb="FF002060"/>
      <name val="Calisto MT"/>
      <family val="1"/>
    </font>
    <font>
      <b/>
      <i/>
      <sz val="16"/>
      <color theme="0"/>
      <name val="Calisto MT"/>
      <family val="1"/>
    </font>
    <font>
      <sz val="10"/>
      <color theme="1"/>
      <name val="Calisto MT"/>
      <family val="1"/>
    </font>
    <font>
      <i/>
      <sz val="10"/>
      <color theme="1"/>
      <name val="Calisto MT"/>
      <family val="1"/>
    </font>
    <font>
      <sz val="8"/>
      <color theme="1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rgb="FF002060"/>
      </left>
      <right/>
      <top style="medium">
        <color theme="0" tint="-0.499984740745262"/>
      </top>
      <bottom/>
      <diagonal/>
    </border>
    <border>
      <left/>
      <right style="double">
        <color rgb="FF002060"/>
      </right>
      <top style="medium">
        <color theme="0" tint="-0.499984740745262"/>
      </top>
      <bottom/>
      <diagonal/>
    </border>
    <border>
      <left style="mediumDashed">
        <color theme="0" tint="-0.499984740745262"/>
      </left>
      <right style="mediumDashed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Dashed">
        <color rgb="FF002060"/>
      </left>
      <right style="mediumDashed">
        <color rgb="FF002060"/>
      </right>
      <top style="mediumDashed">
        <color rgb="FF002060"/>
      </top>
      <bottom style="mediumDashed">
        <color rgb="FF00206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0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1" fillId="21" borderId="2" applyNumberFormat="0" applyAlignment="0" applyProtection="0"/>
    <xf numFmtId="0" fontId="12" fillId="22" borderId="3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171" fontId="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23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0" fontId="7" fillId="24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91">
    <xf numFmtId="0" fontId="0" fillId="0" borderId="0" xfId="0"/>
    <xf numFmtId="0" fontId="32" fillId="0" borderId="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NumberFormat="1" applyFont="1" applyFill="1" applyAlignment="1">
      <alignment horizontal="justify" vertical="center"/>
    </xf>
    <xf numFmtId="0" fontId="30" fillId="0" borderId="0" xfId="0" applyFont="1" applyFill="1" applyAlignment="1">
      <alignment horizontal="center" vertical="center"/>
    </xf>
    <xf numFmtId="43" fontId="30" fillId="0" borderId="0" xfId="1" applyFont="1" applyFill="1" applyAlignment="1">
      <alignment vertical="center"/>
    </xf>
    <xf numFmtId="166" fontId="30" fillId="0" borderId="0" xfId="1" applyNumberFormat="1" applyFont="1" applyFill="1" applyAlignment="1">
      <alignment horizontal="right" vertical="center"/>
    </xf>
    <xf numFmtId="43" fontId="30" fillId="0" borderId="0" xfId="1" applyFont="1" applyFill="1" applyAlignment="1">
      <alignment horizontal="right" vertical="center"/>
    </xf>
    <xf numFmtId="0" fontId="31" fillId="0" borderId="0" xfId="9" applyFont="1" applyAlignment="1">
      <alignment vertical="center"/>
    </xf>
    <xf numFmtId="0" fontId="31" fillId="0" borderId="0" xfId="10" applyFont="1" applyAlignment="1">
      <alignment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right" vertical="center"/>
    </xf>
    <xf numFmtId="0" fontId="30" fillId="0" borderId="1" xfId="0" applyNumberFormat="1" applyFont="1" applyFill="1" applyBorder="1" applyAlignment="1">
      <alignment horizontal="center" vertical="center"/>
    </xf>
    <xf numFmtId="43" fontId="30" fillId="0" borderId="1" xfId="1" applyFont="1" applyFill="1" applyBorder="1" applyAlignment="1">
      <alignment horizontal="center" vertical="center"/>
    </xf>
    <xf numFmtId="43" fontId="30" fillId="0" borderId="1" xfId="1" applyFont="1" applyFill="1" applyBorder="1" applyAlignment="1">
      <alignment vertical="center"/>
    </xf>
    <xf numFmtId="166" fontId="30" fillId="0" borderId="1" xfId="1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0" fillId="0" borderId="19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64" fontId="30" fillId="0" borderId="11" xfId="5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horizontal="center" vertical="center"/>
    </xf>
    <xf numFmtId="43" fontId="32" fillId="0" borderId="0" xfId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horizontal="justify" vertical="center"/>
    </xf>
    <xf numFmtId="0" fontId="30" fillId="0" borderId="0" xfId="0" applyFont="1" applyFill="1" applyBorder="1" applyAlignment="1">
      <alignment horizontal="center" vertical="center"/>
    </xf>
    <xf numFmtId="43" fontId="30" fillId="0" borderId="0" xfId="1" applyFont="1" applyFill="1" applyBorder="1" applyAlignment="1">
      <alignment vertical="center"/>
    </xf>
    <xf numFmtId="166" fontId="30" fillId="0" borderId="0" xfId="0" applyNumberFormat="1" applyFont="1" applyFill="1" applyBorder="1" applyAlignment="1">
      <alignment vertical="center"/>
    </xf>
    <xf numFmtId="43" fontId="30" fillId="0" borderId="0" xfId="1" applyFont="1" applyFill="1" applyBorder="1" applyAlignment="1">
      <alignment horizontal="right" vertical="center"/>
    </xf>
    <xf numFmtId="0" fontId="30" fillId="0" borderId="0" xfId="0" applyNumberFormat="1" applyFont="1" applyFill="1" applyBorder="1" applyAlignment="1">
      <alignment horizontal="center" vertical="center"/>
    </xf>
    <xf numFmtId="43" fontId="30" fillId="0" borderId="0" xfId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0" fontId="34" fillId="0" borderId="10" xfId="0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43" fontId="34" fillId="0" borderId="0" xfId="1" applyFont="1" applyFill="1" applyBorder="1" applyAlignment="1">
      <alignment horizontal="center" vertical="center"/>
    </xf>
    <xf numFmtId="43" fontId="34" fillId="0" borderId="0" xfId="1" applyFont="1" applyFill="1" applyBorder="1" applyAlignment="1">
      <alignment vertical="center"/>
    </xf>
    <xf numFmtId="166" fontId="34" fillId="0" borderId="0" xfId="0" applyNumberFormat="1" applyFont="1" applyFill="1" applyBorder="1" applyAlignment="1">
      <alignment vertical="center"/>
    </xf>
    <xf numFmtId="43" fontId="34" fillId="0" borderId="0" xfId="1" applyFont="1" applyFill="1" applyBorder="1" applyAlignment="1">
      <alignment horizontal="right" vertical="center"/>
    </xf>
    <xf numFmtId="164" fontId="34" fillId="0" borderId="11" xfId="5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175" fontId="30" fillId="0" borderId="0" xfId="0" applyNumberFormat="1" applyFont="1" applyFill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horizontal="right" vertical="center"/>
    </xf>
    <xf numFmtId="165" fontId="30" fillId="0" borderId="13" xfId="2" applyNumberFormat="1" applyFont="1" applyFill="1" applyBorder="1" applyAlignment="1">
      <alignment horizontal="center" vertical="center"/>
    </xf>
    <xf numFmtId="43" fontId="30" fillId="0" borderId="13" xfId="1" applyFont="1" applyFill="1" applyBorder="1" applyAlignment="1">
      <alignment vertical="center"/>
    </xf>
    <xf numFmtId="166" fontId="30" fillId="0" borderId="13" xfId="1" applyNumberFormat="1" applyFont="1" applyFill="1" applyBorder="1" applyAlignment="1">
      <alignment vertical="center"/>
    </xf>
    <xf numFmtId="164" fontId="30" fillId="0" borderId="14" xfId="5" applyFont="1" applyFill="1" applyBorder="1" applyAlignment="1">
      <alignment vertical="center"/>
    </xf>
    <xf numFmtId="43" fontId="35" fillId="26" borderId="23" xfId="1" applyFont="1" applyFill="1" applyBorder="1" applyAlignment="1">
      <alignment horizontal="right" vertical="center"/>
    </xf>
    <xf numFmtId="43" fontId="30" fillId="0" borderId="20" xfId="1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7" fillId="0" borderId="0" xfId="0" applyNumberFormat="1" applyFont="1" applyFill="1" applyAlignment="1">
      <alignment horizontal="justify" vertical="center"/>
    </xf>
    <xf numFmtId="0" fontId="37" fillId="0" borderId="0" xfId="0" applyFont="1" applyFill="1" applyAlignment="1">
      <alignment horizontal="center" vertical="center"/>
    </xf>
    <xf numFmtId="43" fontId="37" fillId="0" borderId="0" xfId="1" applyFont="1" applyFill="1" applyAlignment="1">
      <alignment vertical="center"/>
    </xf>
    <xf numFmtId="166" fontId="37" fillId="0" borderId="0" xfId="1" applyNumberFormat="1" applyFont="1" applyFill="1" applyAlignment="1">
      <alignment horizontal="right" vertical="center"/>
    </xf>
    <xf numFmtId="43" fontId="37" fillId="0" borderId="0" xfId="1" applyFont="1" applyFill="1" applyAlignment="1">
      <alignment horizontal="right" vertical="center"/>
    </xf>
    <xf numFmtId="49" fontId="38" fillId="25" borderId="15" xfId="0" applyNumberFormat="1" applyFont="1" applyFill="1" applyBorder="1" applyAlignment="1">
      <alignment horizontal="center" vertical="center" wrapText="1"/>
    </xf>
    <xf numFmtId="49" fontId="38" fillId="25" borderId="16" xfId="0" applyNumberFormat="1" applyFont="1" applyFill="1" applyBorder="1" applyAlignment="1">
      <alignment horizontal="center" vertical="center" wrapText="1"/>
    </xf>
    <xf numFmtId="49" fontId="38" fillId="25" borderId="17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7" fillId="0" borderId="2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43" fontId="35" fillId="26" borderId="23" xfId="1" applyFont="1" applyFill="1" applyBorder="1" applyAlignment="1" applyProtection="1">
      <alignment horizontal="right" vertical="center"/>
      <protection locked="0"/>
    </xf>
    <xf numFmtId="43" fontId="30" fillId="0" borderId="21" xfId="1" applyNumberFormat="1" applyFont="1" applyFill="1" applyBorder="1" applyAlignment="1" applyProtection="1">
      <alignment horizontal="center" vertical="center" wrapText="1"/>
      <protection locked="0"/>
    </xf>
    <xf numFmtId="43" fontId="30" fillId="0" borderId="0" xfId="1" applyFont="1" applyFill="1" applyBorder="1" applyAlignment="1" applyProtection="1">
      <alignment vertical="center"/>
      <protection locked="0"/>
    </xf>
    <xf numFmtId="43" fontId="34" fillId="0" borderId="0" xfId="1" applyFont="1" applyFill="1" applyBorder="1" applyAlignment="1" applyProtection="1">
      <alignment vertical="center"/>
      <protection locked="0"/>
    </xf>
    <xf numFmtId="43" fontId="30" fillId="0" borderId="22" xfId="1" applyFont="1" applyFill="1" applyBorder="1" applyAlignment="1" applyProtection="1">
      <alignment vertical="center"/>
      <protection locked="0"/>
    </xf>
    <xf numFmtId="43" fontId="30" fillId="2" borderId="0" xfId="1" applyFont="1" applyFill="1" applyBorder="1" applyAlignment="1" applyProtection="1">
      <alignment horizontal="center" vertical="center"/>
      <protection locked="0"/>
    </xf>
    <xf numFmtId="0" fontId="39" fillId="0" borderId="32" xfId="0" applyFont="1" applyBorder="1" applyAlignment="1">
      <alignment horizontal="left" vertical="center"/>
    </xf>
    <xf numFmtId="0" fontId="39" fillId="0" borderId="33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0" fontId="42" fillId="27" borderId="29" xfId="0" applyFont="1" applyFill="1" applyBorder="1" applyAlignment="1">
      <alignment vertical="center"/>
    </xf>
    <xf numFmtId="0" fontId="30" fillId="27" borderId="30" xfId="0" applyFont="1" applyFill="1" applyBorder="1" applyAlignment="1">
      <alignment vertical="center"/>
    </xf>
    <xf numFmtId="0" fontId="30" fillId="27" borderId="31" xfId="0" applyNumberFormat="1" applyFont="1" applyFill="1" applyBorder="1" applyAlignment="1">
      <alignment horizontal="justify" vertical="center"/>
    </xf>
    <xf numFmtId="0" fontId="41" fillId="27" borderId="32" xfId="0" applyFont="1" applyFill="1" applyBorder="1" applyAlignment="1">
      <alignment vertical="center"/>
    </xf>
    <xf numFmtId="0" fontId="30" fillId="27" borderId="33" xfId="0" applyFont="1" applyFill="1" applyBorder="1" applyAlignment="1">
      <alignment vertical="center"/>
    </xf>
    <xf numFmtId="0" fontId="30" fillId="27" borderId="34" xfId="0" applyNumberFormat="1" applyFont="1" applyFill="1" applyBorder="1" applyAlignment="1">
      <alignment horizontal="justify" vertical="center"/>
    </xf>
    <xf numFmtId="0" fontId="39" fillId="0" borderId="29" xfId="0" applyFont="1" applyBorder="1" applyAlignment="1" applyProtection="1">
      <alignment horizontal="left" vertical="center" wrapText="1"/>
      <protection locked="0"/>
    </xf>
    <xf numFmtId="0" fontId="39" fillId="0" borderId="30" xfId="0" applyFont="1" applyBorder="1" applyAlignment="1" applyProtection="1">
      <alignment horizontal="left" vertical="center" wrapText="1"/>
      <protection locked="0"/>
    </xf>
    <xf numFmtId="0" fontId="39" fillId="0" borderId="31" xfId="0" applyFont="1" applyBorder="1" applyAlignment="1" applyProtection="1">
      <alignment horizontal="left" vertical="center" wrapText="1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39" fillId="0" borderId="26" xfId="0" applyFont="1" applyBorder="1" applyAlignment="1" applyProtection="1">
      <alignment horizontal="center" vertical="center" wrapText="1"/>
      <protection locked="0"/>
    </xf>
    <xf numFmtId="0" fontId="39" fillId="0" borderId="27" xfId="0" applyFont="1" applyBorder="1" applyAlignment="1" applyProtection="1">
      <alignment horizontal="center" vertical="center" wrapText="1"/>
      <protection locked="0"/>
    </xf>
    <xf numFmtId="0" fontId="30" fillId="27" borderId="0" xfId="0" applyFont="1" applyFill="1" applyBorder="1" applyAlignment="1">
      <alignment vertical="center"/>
    </xf>
    <xf numFmtId="0" fontId="30" fillId="27" borderId="35" xfId="0" applyNumberFormat="1" applyFont="1" applyFill="1" applyBorder="1" applyAlignment="1">
      <alignment horizontal="justify" vertical="center"/>
    </xf>
    <xf numFmtId="0" fontId="41" fillId="27" borderId="28" xfId="0" applyFont="1" applyFill="1" applyBorder="1" applyAlignment="1">
      <alignment vertical="center"/>
    </xf>
  </cellXfs>
  <cellStyles count="203">
    <cellStyle name="20% - Accent1" xfId="13" xr:uid="{00000000-0005-0000-0000-000000000000}"/>
    <cellStyle name="20% - Accent2" xfId="14" xr:uid="{00000000-0005-0000-0000-000001000000}"/>
    <cellStyle name="20% - Accent3" xfId="15" xr:uid="{00000000-0005-0000-0000-000002000000}"/>
    <cellStyle name="20% - Accent4" xfId="16" xr:uid="{00000000-0005-0000-0000-000003000000}"/>
    <cellStyle name="20% - Accent5" xfId="17" xr:uid="{00000000-0005-0000-0000-000004000000}"/>
    <cellStyle name="20% - Accent6" xfId="18" xr:uid="{00000000-0005-0000-0000-000005000000}"/>
    <cellStyle name="40% - Accent1" xfId="19" xr:uid="{00000000-0005-0000-0000-000006000000}"/>
    <cellStyle name="40% - Accent2" xfId="20" xr:uid="{00000000-0005-0000-0000-000007000000}"/>
    <cellStyle name="40% - Accent3" xfId="21" xr:uid="{00000000-0005-0000-0000-000008000000}"/>
    <cellStyle name="40% - Accent4" xfId="22" xr:uid="{00000000-0005-0000-0000-000009000000}"/>
    <cellStyle name="40% - Accent5" xfId="23" xr:uid="{00000000-0005-0000-0000-00000A000000}"/>
    <cellStyle name="40% - Accent6" xfId="24" xr:uid="{00000000-0005-0000-0000-00000B000000}"/>
    <cellStyle name="60% - Accent1" xfId="25" xr:uid="{00000000-0005-0000-0000-00000C000000}"/>
    <cellStyle name="60% - Accent2" xfId="26" xr:uid="{00000000-0005-0000-0000-00000D000000}"/>
    <cellStyle name="60% - Accent3" xfId="27" xr:uid="{00000000-0005-0000-0000-00000E000000}"/>
    <cellStyle name="60% - Accent4" xfId="28" xr:uid="{00000000-0005-0000-0000-00000F000000}"/>
    <cellStyle name="60% - Accent5" xfId="29" xr:uid="{00000000-0005-0000-0000-000010000000}"/>
    <cellStyle name="60% - Accent6" xfId="30" xr:uid="{00000000-0005-0000-0000-000011000000}"/>
    <cellStyle name="Accent1" xfId="31" xr:uid="{00000000-0005-0000-0000-000012000000}"/>
    <cellStyle name="Accent2" xfId="32" xr:uid="{00000000-0005-0000-0000-000013000000}"/>
    <cellStyle name="Accent3" xfId="33" xr:uid="{00000000-0005-0000-0000-000014000000}"/>
    <cellStyle name="Accent4" xfId="34" xr:uid="{00000000-0005-0000-0000-000015000000}"/>
    <cellStyle name="Accent5" xfId="35" xr:uid="{00000000-0005-0000-0000-000016000000}"/>
    <cellStyle name="Accent6" xfId="36" xr:uid="{00000000-0005-0000-0000-000017000000}"/>
    <cellStyle name="AFE" xfId="37" xr:uid="{00000000-0005-0000-0000-000018000000}"/>
    <cellStyle name="Bad" xfId="38" xr:uid="{00000000-0005-0000-0000-000019000000}"/>
    <cellStyle name="Calculation" xfId="39" xr:uid="{00000000-0005-0000-0000-00001A000000}"/>
    <cellStyle name="Check Cell" xfId="40" xr:uid="{00000000-0005-0000-0000-00001B000000}"/>
    <cellStyle name="Collegamento ipertestuale 2" xfId="41" xr:uid="{00000000-0005-0000-0000-00001C000000}"/>
    <cellStyle name="Comma  - Stile1" xfId="42" xr:uid="{00000000-0005-0000-0000-00001D000000}"/>
    <cellStyle name="Comma [0]" xfId="43" xr:uid="{00000000-0005-0000-0000-00001E000000}"/>
    <cellStyle name="Curren - Stile2" xfId="44" xr:uid="{00000000-0005-0000-0000-00001F000000}"/>
    <cellStyle name="Curren - Stile3" xfId="45" xr:uid="{00000000-0005-0000-0000-000020000000}"/>
    <cellStyle name="Curren - Stile4" xfId="46" xr:uid="{00000000-0005-0000-0000-000021000000}"/>
    <cellStyle name="Curren - Stile5" xfId="47" xr:uid="{00000000-0005-0000-0000-000022000000}"/>
    <cellStyle name="Curren - Stile6" xfId="48" xr:uid="{00000000-0005-0000-0000-000023000000}"/>
    <cellStyle name="Curren - Stile7" xfId="49" xr:uid="{00000000-0005-0000-0000-000024000000}"/>
    <cellStyle name="Curren - Stile8" xfId="50" xr:uid="{00000000-0005-0000-0000-000025000000}"/>
    <cellStyle name="Currency [0]" xfId="51" xr:uid="{00000000-0005-0000-0000-000026000000}"/>
    <cellStyle name="Euro" xfId="52" xr:uid="{00000000-0005-0000-0000-000027000000}"/>
    <cellStyle name="Euro 2" xfId="53" xr:uid="{00000000-0005-0000-0000-000028000000}"/>
    <cellStyle name="Euro 2 2" xfId="54" xr:uid="{00000000-0005-0000-0000-000029000000}"/>
    <cellStyle name="Euro 3" xfId="55" xr:uid="{00000000-0005-0000-0000-00002A000000}"/>
    <cellStyle name="Euro 4" xfId="56" xr:uid="{00000000-0005-0000-0000-00002B000000}"/>
    <cellStyle name="Euro 5" xfId="57" xr:uid="{00000000-0005-0000-0000-00002C000000}"/>
    <cellStyle name="Euro 6" xfId="58" xr:uid="{00000000-0005-0000-0000-00002D000000}"/>
    <cellStyle name="Euro 7" xfId="59" xr:uid="{00000000-0005-0000-0000-00002E000000}"/>
    <cellStyle name="Euro 8" xfId="60" xr:uid="{00000000-0005-0000-0000-00002F000000}"/>
    <cellStyle name="Euro 9" xfId="61" xr:uid="{00000000-0005-0000-0000-000030000000}"/>
    <cellStyle name="Euro_~3756124" xfId="62" xr:uid="{00000000-0005-0000-0000-000031000000}"/>
    <cellStyle name="Explanatory Text" xfId="63" xr:uid="{00000000-0005-0000-0000-000032000000}"/>
    <cellStyle name="Good" xfId="64" xr:uid="{00000000-0005-0000-0000-000033000000}"/>
    <cellStyle name="Heading 1" xfId="65" xr:uid="{00000000-0005-0000-0000-000034000000}"/>
    <cellStyle name="Heading 2" xfId="66" xr:uid="{00000000-0005-0000-0000-000035000000}"/>
    <cellStyle name="Heading 3" xfId="67" xr:uid="{00000000-0005-0000-0000-000036000000}"/>
    <cellStyle name="Heading 4" xfId="68" xr:uid="{00000000-0005-0000-0000-000037000000}"/>
    <cellStyle name="Linked Cell" xfId="69" xr:uid="{00000000-0005-0000-0000-000038000000}"/>
    <cellStyle name="Migliaia" xfId="1" builtinId="3"/>
    <cellStyle name="Migliaia (0)_Gestione Mobiliare" xfId="70" xr:uid="{00000000-0005-0000-0000-00003A000000}"/>
    <cellStyle name="Migliaia [0] 2" xfId="71" xr:uid="{00000000-0005-0000-0000-00003B000000}"/>
    <cellStyle name="Migliaia [0] 2 2" xfId="72" xr:uid="{00000000-0005-0000-0000-00003C000000}"/>
    <cellStyle name="Migliaia [0] 3" xfId="73" xr:uid="{00000000-0005-0000-0000-00003D000000}"/>
    <cellStyle name="Migliaia [0] 4" xfId="74" xr:uid="{00000000-0005-0000-0000-00003E000000}"/>
    <cellStyle name="Migliaia [0] 5" xfId="75" xr:uid="{00000000-0005-0000-0000-00003F000000}"/>
    <cellStyle name="Migliaia 10" xfId="76" xr:uid="{00000000-0005-0000-0000-000040000000}"/>
    <cellStyle name="Migliaia 11" xfId="77" xr:uid="{00000000-0005-0000-0000-000041000000}"/>
    <cellStyle name="Migliaia 12" xfId="78" xr:uid="{00000000-0005-0000-0000-000042000000}"/>
    <cellStyle name="Migliaia 13" xfId="79" xr:uid="{00000000-0005-0000-0000-000043000000}"/>
    <cellStyle name="Migliaia 14" xfId="80" xr:uid="{00000000-0005-0000-0000-000044000000}"/>
    <cellStyle name="Migliaia 15" xfId="81" xr:uid="{00000000-0005-0000-0000-000045000000}"/>
    <cellStyle name="Migliaia 16" xfId="82" xr:uid="{00000000-0005-0000-0000-000046000000}"/>
    <cellStyle name="Migliaia 2" xfId="8" xr:uid="{00000000-0005-0000-0000-000047000000}"/>
    <cellStyle name="Migliaia 2 2" xfId="12" xr:uid="{00000000-0005-0000-0000-000048000000}"/>
    <cellStyle name="Migliaia 2 2 2" xfId="83" xr:uid="{00000000-0005-0000-0000-000049000000}"/>
    <cellStyle name="Migliaia 2 3" xfId="84" xr:uid="{00000000-0005-0000-0000-00004A000000}"/>
    <cellStyle name="Migliaia 3" xfId="7" xr:uid="{00000000-0005-0000-0000-00004B000000}"/>
    <cellStyle name="Migliaia 3 2" xfId="85" xr:uid="{00000000-0005-0000-0000-00004C000000}"/>
    <cellStyle name="Migliaia 4" xfId="86" xr:uid="{00000000-0005-0000-0000-00004D000000}"/>
    <cellStyle name="Migliaia 5" xfId="87" xr:uid="{00000000-0005-0000-0000-00004E000000}"/>
    <cellStyle name="Migliaia 6" xfId="88" xr:uid="{00000000-0005-0000-0000-00004F000000}"/>
    <cellStyle name="Migliaia 6 2" xfId="89" xr:uid="{00000000-0005-0000-0000-000050000000}"/>
    <cellStyle name="Migliaia 7" xfId="90" xr:uid="{00000000-0005-0000-0000-000051000000}"/>
    <cellStyle name="Migliaia 8" xfId="91" xr:uid="{00000000-0005-0000-0000-000052000000}"/>
    <cellStyle name="Migliaia 9" xfId="92" xr:uid="{00000000-0005-0000-0000-000053000000}"/>
    <cellStyle name="Neutral" xfId="93" xr:uid="{00000000-0005-0000-0000-000054000000}"/>
    <cellStyle name="Non_definito" xfId="94" xr:uid="{00000000-0005-0000-0000-000055000000}"/>
    <cellStyle name="Normal_Cash flow exercise" xfId="95" xr:uid="{00000000-0005-0000-0000-000056000000}"/>
    <cellStyle name="Normale" xfId="0" builtinId="0"/>
    <cellStyle name="Normale 10" xfId="96" xr:uid="{00000000-0005-0000-0000-000058000000}"/>
    <cellStyle name="Normale 10 2" xfId="97" xr:uid="{00000000-0005-0000-0000-000059000000}"/>
    <cellStyle name="Normale 11" xfId="98" xr:uid="{00000000-0005-0000-0000-00005A000000}"/>
    <cellStyle name="Normale 11 2" xfId="99" xr:uid="{00000000-0005-0000-0000-00005B000000}"/>
    <cellStyle name="Normale 11 3" xfId="100" xr:uid="{00000000-0005-0000-0000-00005C000000}"/>
    <cellStyle name="Normale 12" xfId="101" xr:uid="{00000000-0005-0000-0000-00005D000000}"/>
    <cellStyle name="Normale 13" xfId="102" xr:uid="{00000000-0005-0000-0000-00005E000000}"/>
    <cellStyle name="Normale 13 2" xfId="103" xr:uid="{00000000-0005-0000-0000-00005F000000}"/>
    <cellStyle name="Normale 14" xfId="104" xr:uid="{00000000-0005-0000-0000-000060000000}"/>
    <cellStyle name="Normale 15" xfId="105" xr:uid="{00000000-0005-0000-0000-000061000000}"/>
    <cellStyle name="Normale 16" xfId="106" xr:uid="{00000000-0005-0000-0000-000062000000}"/>
    <cellStyle name="Normale 17" xfId="107" xr:uid="{00000000-0005-0000-0000-000063000000}"/>
    <cellStyle name="Normale 18" xfId="108" xr:uid="{00000000-0005-0000-0000-000064000000}"/>
    <cellStyle name="Normale 19" xfId="109" xr:uid="{00000000-0005-0000-0000-000065000000}"/>
    <cellStyle name="Normale 2" xfId="3" xr:uid="{00000000-0005-0000-0000-000066000000}"/>
    <cellStyle name="Normale 2 10" xfId="110" xr:uid="{00000000-0005-0000-0000-000067000000}"/>
    <cellStyle name="Normale 2 11" xfId="111" xr:uid="{00000000-0005-0000-0000-000068000000}"/>
    <cellStyle name="Normale 2 12" xfId="112" xr:uid="{00000000-0005-0000-0000-000069000000}"/>
    <cellStyle name="Normale 2 13" xfId="113" xr:uid="{00000000-0005-0000-0000-00006A000000}"/>
    <cellStyle name="Normale 2 2" xfId="114" xr:uid="{00000000-0005-0000-0000-00006B000000}"/>
    <cellStyle name="Normale 2 2 2" xfId="115" xr:uid="{00000000-0005-0000-0000-00006C000000}"/>
    <cellStyle name="Normale 2 3" xfId="116" xr:uid="{00000000-0005-0000-0000-00006D000000}"/>
    <cellStyle name="Normale 2 4" xfId="117" xr:uid="{00000000-0005-0000-0000-00006E000000}"/>
    <cellStyle name="Normale 2 5" xfId="118" xr:uid="{00000000-0005-0000-0000-00006F000000}"/>
    <cellStyle name="Normale 2 6" xfId="119" xr:uid="{00000000-0005-0000-0000-000070000000}"/>
    <cellStyle name="Normale 2 7" xfId="120" xr:uid="{00000000-0005-0000-0000-000071000000}"/>
    <cellStyle name="Normale 2 8" xfId="121" xr:uid="{00000000-0005-0000-0000-000072000000}"/>
    <cellStyle name="Normale 2 9" xfId="122" xr:uid="{00000000-0005-0000-0000-000073000000}"/>
    <cellStyle name="Normale 2_F2 Consuntivo al 30Set_Fab e Staz_AGG" xfId="123" xr:uid="{00000000-0005-0000-0000-000074000000}"/>
    <cellStyle name="Normale 3" xfId="4" xr:uid="{00000000-0005-0000-0000-000075000000}"/>
    <cellStyle name="Normale 3 2" xfId="124" xr:uid="{00000000-0005-0000-0000-000076000000}"/>
    <cellStyle name="Normale 3 3" xfId="125" xr:uid="{00000000-0005-0000-0000-000077000000}"/>
    <cellStyle name="Normale 3 4" xfId="126" xr:uid="{00000000-0005-0000-0000-000078000000}"/>
    <cellStyle name="Normale 3 5" xfId="127" xr:uid="{00000000-0005-0000-0000-000079000000}"/>
    <cellStyle name="Normale 3 6" xfId="128" xr:uid="{00000000-0005-0000-0000-00007A000000}"/>
    <cellStyle name="Normale 3 7" xfId="129" xr:uid="{00000000-0005-0000-0000-00007B000000}"/>
    <cellStyle name="Normale 3 8" xfId="130" xr:uid="{00000000-0005-0000-0000-00007C000000}"/>
    <cellStyle name="Normale 3 9" xfId="131" xr:uid="{00000000-0005-0000-0000-00007D000000}"/>
    <cellStyle name="Normale 3_F2 Consuntivo al 30Set_Fab e Staz_AGG" xfId="132" xr:uid="{00000000-0005-0000-0000-00007E000000}"/>
    <cellStyle name="Normale 4" xfId="6" xr:uid="{00000000-0005-0000-0000-00007F000000}"/>
    <cellStyle name="Normale 4 2" xfId="133" xr:uid="{00000000-0005-0000-0000-000080000000}"/>
    <cellStyle name="Normale 4 3" xfId="134" xr:uid="{00000000-0005-0000-0000-000081000000}"/>
    <cellStyle name="Normale 4 4" xfId="135" xr:uid="{00000000-0005-0000-0000-000082000000}"/>
    <cellStyle name="Normale 4 5" xfId="136" xr:uid="{00000000-0005-0000-0000-000083000000}"/>
    <cellStyle name="Normale 4 6" xfId="137" xr:uid="{00000000-0005-0000-0000-000084000000}"/>
    <cellStyle name="Normale 4 7" xfId="138" xr:uid="{00000000-0005-0000-0000-000085000000}"/>
    <cellStyle name="Normale 4 8" xfId="139" xr:uid="{00000000-0005-0000-0000-000086000000}"/>
    <cellStyle name="Normale 5" xfId="140" xr:uid="{00000000-0005-0000-0000-000087000000}"/>
    <cellStyle name="Normale 5 2" xfId="141" xr:uid="{00000000-0005-0000-0000-000088000000}"/>
    <cellStyle name="Normale 5 3" xfId="142" xr:uid="{00000000-0005-0000-0000-000089000000}"/>
    <cellStyle name="Normale 5 4" xfId="143" xr:uid="{00000000-0005-0000-0000-00008A000000}"/>
    <cellStyle name="Normale 5 4 2" xfId="144" xr:uid="{00000000-0005-0000-0000-00008B000000}"/>
    <cellStyle name="Normale 5 5" xfId="145" xr:uid="{00000000-0005-0000-0000-00008C000000}"/>
    <cellStyle name="Normale 5 5 2" xfId="146" xr:uid="{00000000-0005-0000-0000-00008D000000}"/>
    <cellStyle name="Normale 5 6" xfId="147" xr:uid="{00000000-0005-0000-0000-00008E000000}"/>
    <cellStyle name="Normale 5 7" xfId="148" xr:uid="{00000000-0005-0000-0000-00008F000000}"/>
    <cellStyle name="Normale 5 8" xfId="149" xr:uid="{00000000-0005-0000-0000-000090000000}"/>
    <cellStyle name="Normale 6" xfId="150" xr:uid="{00000000-0005-0000-0000-000091000000}"/>
    <cellStyle name="Normale 6 2" xfId="151" xr:uid="{00000000-0005-0000-0000-000092000000}"/>
    <cellStyle name="Normale 6 3" xfId="152" xr:uid="{00000000-0005-0000-0000-000093000000}"/>
    <cellStyle name="Normale 6 4" xfId="153" xr:uid="{00000000-0005-0000-0000-000094000000}"/>
    <cellStyle name="Normale 7" xfId="154" xr:uid="{00000000-0005-0000-0000-000095000000}"/>
    <cellStyle name="Normale 7 2" xfId="155" xr:uid="{00000000-0005-0000-0000-000096000000}"/>
    <cellStyle name="Normale 8" xfId="156" xr:uid="{00000000-0005-0000-0000-000097000000}"/>
    <cellStyle name="Normale 8 2" xfId="157" xr:uid="{00000000-0005-0000-0000-000098000000}"/>
    <cellStyle name="Normale 9" xfId="158" xr:uid="{00000000-0005-0000-0000-000099000000}"/>
    <cellStyle name="Normale 9 2" xfId="159" xr:uid="{00000000-0005-0000-0000-00009A000000}"/>
    <cellStyle name="Normale_Foglio1" xfId="9" xr:uid="{00000000-0005-0000-0000-00009B000000}"/>
    <cellStyle name="Normale_Tabella spese generali" xfId="10" xr:uid="{00000000-0005-0000-0000-00009C000000}"/>
    <cellStyle name="Nota 10" xfId="160" xr:uid="{00000000-0005-0000-0000-00009D000000}"/>
    <cellStyle name="Nota 11" xfId="161" xr:uid="{00000000-0005-0000-0000-00009E000000}"/>
    <cellStyle name="Nota 12" xfId="162" xr:uid="{00000000-0005-0000-0000-00009F000000}"/>
    <cellStyle name="Nota 2" xfId="163" xr:uid="{00000000-0005-0000-0000-0000A0000000}"/>
    <cellStyle name="Nota 2 2" xfId="164" xr:uid="{00000000-0005-0000-0000-0000A1000000}"/>
    <cellStyle name="Nota 2 3" xfId="165" xr:uid="{00000000-0005-0000-0000-0000A2000000}"/>
    <cellStyle name="Nota 3" xfId="166" xr:uid="{00000000-0005-0000-0000-0000A3000000}"/>
    <cellStyle name="Nota 3 2" xfId="167" xr:uid="{00000000-0005-0000-0000-0000A4000000}"/>
    <cellStyle name="Nota 3 3" xfId="168" xr:uid="{00000000-0005-0000-0000-0000A5000000}"/>
    <cellStyle name="Nota 4" xfId="169" xr:uid="{00000000-0005-0000-0000-0000A6000000}"/>
    <cellStyle name="Nota 4 2" xfId="170" xr:uid="{00000000-0005-0000-0000-0000A7000000}"/>
    <cellStyle name="Nota 4 3" xfId="171" xr:uid="{00000000-0005-0000-0000-0000A8000000}"/>
    <cellStyle name="Nota 5" xfId="172" xr:uid="{00000000-0005-0000-0000-0000A9000000}"/>
    <cellStyle name="Nota 5 2" xfId="173" xr:uid="{00000000-0005-0000-0000-0000AA000000}"/>
    <cellStyle name="Nota 5 3" xfId="174" xr:uid="{00000000-0005-0000-0000-0000AB000000}"/>
    <cellStyle name="Nota 6" xfId="175" xr:uid="{00000000-0005-0000-0000-0000AC000000}"/>
    <cellStyle name="Nota 6 2" xfId="176" xr:uid="{00000000-0005-0000-0000-0000AD000000}"/>
    <cellStyle name="Nota 6 3" xfId="177" xr:uid="{00000000-0005-0000-0000-0000AE000000}"/>
    <cellStyle name="Nota 7" xfId="178" xr:uid="{00000000-0005-0000-0000-0000AF000000}"/>
    <cellStyle name="Nota 7 2" xfId="179" xr:uid="{00000000-0005-0000-0000-0000B0000000}"/>
    <cellStyle name="Nota 7 3" xfId="180" xr:uid="{00000000-0005-0000-0000-0000B1000000}"/>
    <cellStyle name="Nota 8" xfId="181" xr:uid="{00000000-0005-0000-0000-0000B2000000}"/>
    <cellStyle name="Nota 8 2" xfId="182" xr:uid="{00000000-0005-0000-0000-0000B3000000}"/>
    <cellStyle name="Nota 8 3" xfId="183" xr:uid="{00000000-0005-0000-0000-0000B4000000}"/>
    <cellStyle name="Nota 9" xfId="184" xr:uid="{00000000-0005-0000-0000-0000B5000000}"/>
    <cellStyle name="Note" xfId="185" xr:uid="{00000000-0005-0000-0000-0000B6000000}"/>
    <cellStyle name="Percentuale" xfId="2" builtinId="5"/>
    <cellStyle name="Percentuale 10" xfId="186" xr:uid="{00000000-0005-0000-0000-0000B8000000}"/>
    <cellStyle name="Percentuale 10 2" xfId="187" xr:uid="{00000000-0005-0000-0000-0000B9000000}"/>
    <cellStyle name="Percentuale 12" xfId="188" xr:uid="{00000000-0005-0000-0000-0000BA000000}"/>
    <cellStyle name="Percentuale 2" xfId="11" xr:uid="{00000000-0005-0000-0000-0000BB000000}"/>
    <cellStyle name="Percentuale 2 2" xfId="189" xr:uid="{00000000-0005-0000-0000-0000BC000000}"/>
    <cellStyle name="Percentuale 3" xfId="190" xr:uid="{00000000-0005-0000-0000-0000BD000000}"/>
    <cellStyle name="Percentuale 4" xfId="191" xr:uid="{00000000-0005-0000-0000-0000BE000000}"/>
    <cellStyle name="Percentuale 5" xfId="192" xr:uid="{00000000-0005-0000-0000-0000BF000000}"/>
    <cellStyle name="Percentuale 6" xfId="193" xr:uid="{00000000-0005-0000-0000-0000C0000000}"/>
    <cellStyle name="Percentuale 7" xfId="194" xr:uid="{00000000-0005-0000-0000-0000C1000000}"/>
    <cellStyle name="Title" xfId="195" xr:uid="{00000000-0005-0000-0000-0000C2000000}"/>
    <cellStyle name="Total" xfId="196" xr:uid="{00000000-0005-0000-0000-0000C3000000}"/>
    <cellStyle name="Valuta" xfId="5" builtinId="4"/>
    <cellStyle name="Valuta (0)_31.12.02" xfId="197" xr:uid="{00000000-0005-0000-0000-0000C5000000}"/>
    <cellStyle name="Valuta 2" xfId="198" xr:uid="{00000000-0005-0000-0000-0000C6000000}"/>
    <cellStyle name="Valuta 2 2" xfId="199" xr:uid="{00000000-0005-0000-0000-0000C7000000}"/>
    <cellStyle name="Valuta 2 3" xfId="200" xr:uid="{00000000-0005-0000-0000-0000C8000000}"/>
    <cellStyle name="Valuta 3" xfId="201" xr:uid="{00000000-0005-0000-0000-0000C9000000}"/>
    <cellStyle name="Warning Text" xfId="202" xr:uid="{00000000-0005-0000-0000-0000CA000000}"/>
  </cellStyles>
  <dxfs count="2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RIO%20RUIU\1%20PREVENTIVI%20GARE\MODELLO%20PER%20GA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ARACCO%20ANTONIO\Gare_Preventivi\Anno%202017\Autostrade%20per%20l'Italia\Analisi\Giustificazion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cc/Post%201_09_2008/01_DGOM/2013/21_PBS%20Barriere/1_Piano%20BL/02%20BU/PIANO%20impegno%20Pavimental_1_coil358-450_10%20rev.25_CALCOLI%20CDA_mod8_riorganizza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06~1\AppData\Local\Temp\notes615D27\Dati%20per%20executive%2005%20Nov%20(New%20Baseline)_V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"/>
      <sheetName val="ELENCO CAVE"/>
      <sheetName val="SOA"/>
      <sheetName val="prefabb"/>
      <sheetName val="P off priv"/>
      <sheetName val="off"/>
      <sheetName val="giust (2)"/>
      <sheetName val="giust"/>
      <sheetName val="tabella B"/>
      <sheetName val="coper"/>
      <sheetName val="mano"/>
      <sheetName val="richieste"/>
      <sheetName val="SOMMARIO"/>
      <sheetName val="MEZZI 1"/>
      <sheetName val="sicurezza"/>
      <sheetName val="C.B."/>
      <sheetName val="P U"/>
      <sheetName val="COMP"/>
      <sheetName val="PREZ"/>
      <sheetName val="edil"/>
      <sheetName val="mezzi"/>
      <sheetName val="spec"/>
      <sheetName val="scav"/>
      <sheetName val="dem"/>
      <sheetName val="rimoz"/>
      <sheetName val="bit"/>
      <sheetName val="ril"/>
      <sheetName val="pietre"/>
      <sheetName val="bordi"/>
      <sheetName val="cls"/>
      <sheetName val="noli"/>
      <sheetName val="barr"/>
      <sheetName val="segn"/>
      <sheetName val="pozz PEAD"/>
      <sheetName val="pozz monol"/>
      <sheetName val="pozz"/>
      <sheetName val="pref"/>
      <sheetName val="PP"/>
      <sheetName val="PVC"/>
      <sheetName val="corr fogn PE"/>
      <sheetName val="CAVID"/>
      <sheetName val="PEAD"/>
      <sheetName val="PVC PEZZI"/>
      <sheetName val="T cls"/>
      <sheetName val="vetroresina"/>
      <sheetName val="T acc"/>
      <sheetName val="I.P."/>
      <sheetName val="imp bit"/>
      <sheetName val="natural"/>
      <sheetName val="vari "/>
      <sheetName val="cls (2)"/>
      <sheetName val="Rete"/>
      <sheetName val="Ferro"/>
      <sheetName val="Mater"/>
      <sheetName val="autostr"/>
      <sheetName val="Foglio1"/>
      <sheetName val="Prezzi CLS"/>
      <sheetName val="prez cls"/>
      <sheetName val="P U CLS"/>
      <sheetName val="list terzi"/>
      <sheetName val="base asti-cuneo"/>
      <sheetName val="LISTINO DIPLO"/>
      <sheetName val="List Bas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8">
          <cell r="D68">
            <v>41.07</v>
          </cell>
        </row>
      </sheetData>
      <sheetData sheetId="17"/>
      <sheetData sheetId="18">
        <row r="1">
          <cell r="D1">
            <v>82</v>
          </cell>
        </row>
        <row r="9">
          <cell r="F9">
            <v>25</v>
          </cell>
        </row>
        <row r="10">
          <cell r="C10">
            <v>10.5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"/>
      <sheetName val="C.B."/>
      <sheetName val="mano opera (meccanici)"/>
      <sheetName val="mano opera"/>
      <sheetName val="SCHEMA PREZZI DA GIUST"/>
      <sheetName val="PREZZI MEZZI"/>
      <sheetName val="Prezzi 2"/>
      <sheetName val="P off priv"/>
      <sheetName val="Prezz edilizia"/>
      <sheetName val="prezzi"/>
      <sheetName val="COMP"/>
      <sheetName val="P off"/>
      <sheetName val="off"/>
      <sheetName val="tabella B"/>
      <sheetName val="P U"/>
      <sheetName val="copertine"/>
      <sheetName val="LISTINO BASSO"/>
      <sheetName val="prez giust"/>
      <sheetName val="giust"/>
      <sheetName val="spec"/>
      <sheetName val="mezzi"/>
      <sheetName val="scav"/>
      <sheetName val="dem"/>
      <sheetName val="bit"/>
      <sheetName val="ril"/>
      <sheetName val="pietre"/>
      <sheetName val="bordi"/>
      <sheetName val="cls"/>
      <sheetName val="noli"/>
      <sheetName val="edil"/>
      <sheetName val="barr"/>
      <sheetName val="segn"/>
      <sheetName val="pozz PEAD"/>
      <sheetName val="pozz monol"/>
      <sheetName val="pozz"/>
      <sheetName val="pref"/>
      <sheetName val="PEAD"/>
      <sheetName val="PVC"/>
      <sheetName val="CAVID"/>
      <sheetName val="corr fogn PE"/>
      <sheetName val="T cls"/>
      <sheetName val="T acc"/>
      <sheetName val="I.P."/>
      <sheetName val="imp bit"/>
      <sheetName val="natural"/>
      <sheetName val="vari "/>
      <sheetName val="cls (2)"/>
      <sheetName val="Rete"/>
      <sheetName val="Ferro"/>
      <sheetName val="Mater"/>
      <sheetName val="autostr"/>
      <sheetName val="MEZZI 1"/>
      <sheetName val="Foglio1"/>
      <sheetName val="Prezzi CLS"/>
      <sheetName val="prez cls"/>
      <sheetName val="P U CLS"/>
      <sheetName val="list terzi"/>
      <sheetName val="base asti-cuneo"/>
      <sheetName val="LISTINO DIPLO"/>
    </sheetNames>
    <sheetDataSet>
      <sheetData sheetId="0">
        <row r="4">
          <cell r="H4">
            <v>27.66</v>
          </cell>
        </row>
        <row r="28">
          <cell r="F28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4">
          <cell r="D64">
            <v>42.4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O LATERALE (AGG 2011) (NEW)"/>
      <sheetName val="SITUAZIONE PIANO"/>
      <sheetName val="COSTI UNIT BARRIERE"/>
      <sheetName val="TabNuovaConv"/>
      <sheetName val="Foglio1"/>
      <sheetName val="BORDO LATERALE (AGG 2011)"/>
      <sheetName val="BORDO LATERALE"/>
    </sheetNames>
    <sheetDataSet>
      <sheetData sheetId="0"/>
      <sheetData sheetId="1"/>
      <sheetData sheetId="2"/>
      <sheetData sheetId="3">
        <row r="5">
          <cell r="A5">
            <v>1</v>
          </cell>
          <cell r="B5">
            <v>100000000</v>
          </cell>
          <cell r="C5">
            <v>50000</v>
          </cell>
          <cell r="D5">
            <v>0.10068000000000001</v>
          </cell>
          <cell r="E5">
            <v>1.456E-2</v>
          </cell>
          <cell r="F5">
            <v>1</v>
          </cell>
        </row>
        <row r="6">
          <cell r="A6">
            <v>2</v>
          </cell>
          <cell r="B6">
            <v>150000000</v>
          </cell>
          <cell r="C6">
            <v>75000</v>
          </cell>
          <cell r="D6">
            <v>8.9260000000000006E-2</v>
          </cell>
          <cell r="E6">
            <v>1.291E-2</v>
          </cell>
          <cell r="F6">
            <v>2</v>
          </cell>
        </row>
        <row r="7">
          <cell r="A7">
            <v>3</v>
          </cell>
          <cell r="B7">
            <v>200000000</v>
          </cell>
          <cell r="C7">
            <v>100000</v>
          </cell>
          <cell r="D7">
            <v>8.2180000000000003E-2</v>
          </cell>
          <cell r="E7">
            <v>1.188E-2</v>
          </cell>
          <cell r="F7">
            <v>3</v>
          </cell>
        </row>
        <row r="8">
          <cell r="A8">
            <v>4</v>
          </cell>
          <cell r="B8">
            <v>250000000</v>
          </cell>
          <cell r="C8">
            <v>125000</v>
          </cell>
          <cell r="D8">
            <v>7.7200000000000005E-2</v>
          </cell>
          <cell r="E8">
            <v>1.166E-2</v>
          </cell>
          <cell r="F8">
            <v>4</v>
          </cell>
        </row>
        <row r="9">
          <cell r="A9">
            <v>5</v>
          </cell>
          <cell r="B9">
            <v>300000000</v>
          </cell>
          <cell r="C9">
            <v>150000</v>
          </cell>
          <cell r="D9">
            <v>7.3440000000000005E-2</v>
          </cell>
          <cell r="E9">
            <v>1.0619999999999999E-2</v>
          </cell>
          <cell r="F9">
            <v>5</v>
          </cell>
        </row>
        <row r="10">
          <cell r="A10">
            <v>6</v>
          </cell>
          <cell r="B10">
            <v>400000000</v>
          </cell>
          <cell r="C10">
            <v>200000</v>
          </cell>
          <cell r="D10">
            <v>6.8010000000000001E-2</v>
          </cell>
          <cell r="E10">
            <v>9.8300000000000002E-3</v>
          </cell>
          <cell r="F10">
            <v>6</v>
          </cell>
        </row>
        <row r="11">
          <cell r="A11">
            <v>7</v>
          </cell>
          <cell r="B11">
            <v>500000000</v>
          </cell>
          <cell r="C11">
            <v>250000</v>
          </cell>
          <cell r="D11">
            <v>6.4189999999999997E-2</v>
          </cell>
          <cell r="E11">
            <v>9.2800000000000001E-3</v>
          </cell>
          <cell r="F11">
            <v>7</v>
          </cell>
        </row>
        <row r="12">
          <cell r="A12">
            <v>8</v>
          </cell>
          <cell r="B12">
            <v>600000000</v>
          </cell>
          <cell r="C12">
            <v>300000</v>
          </cell>
          <cell r="D12">
            <v>6.13E-2</v>
          </cell>
          <cell r="E12">
            <v>8.8599999999999998E-3</v>
          </cell>
          <cell r="F12">
            <v>8</v>
          </cell>
        </row>
        <row r="13">
          <cell r="A13">
            <v>9</v>
          </cell>
          <cell r="B13">
            <v>700000000</v>
          </cell>
          <cell r="C13">
            <v>350000</v>
          </cell>
          <cell r="D13">
            <v>5.9020000000000003E-2</v>
          </cell>
          <cell r="E13">
            <v>8.5299999999999994E-3</v>
          </cell>
          <cell r="F13">
            <v>9</v>
          </cell>
        </row>
        <row r="14">
          <cell r="A14">
            <v>10</v>
          </cell>
          <cell r="B14">
            <v>800000000</v>
          </cell>
          <cell r="C14">
            <v>400000</v>
          </cell>
          <cell r="D14">
            <v>5.7140000000000003E-2</v>
          </cell>
          <cell r="E14">
            <v>8.26E-3</v>
          </cell>
          <cell r="F14">
            <v>10</v>
          </cell>
        </row>
        <row r="15">
          <cell r="A15">
            <v>11</v>
          </cell>
          <cell r="B15">
            <v>900000000</v>
          </cell>
          <cell r="C15">
            <v>450000</v>
          </cell>
          <cell r="D15">
            <v>5.5559999999999998E-2</v>
          </cell>
          <cell r="E15">
            <v>8.0300000000000007E-3</v>
          </cell>
          <cell r="F15">
            <v>11</v>
          </cell>
        </row>
        <row r="16">
          <cell r="A16">
            <v>12</v>
          </cell>
          <cell r="B16">
            <v>1000000000</v>
          </cell>
          <cell r="C16">
            <v>500000</v>
          </cell>
          <cell r="D16">
            <v>5.4210000000000001E-2</v>
          </cell>
          <cell r="E16">
            <v>7.8399999999999997E-3</v>
          </cell>
          <cell r="F16">
            <v>12</v>
          </cell>
        </row>
        <row r="17">
          <cell r="A17">
            <v>13</v>
          </cell>
          <cell r="B17">
            <v>1250000000</v>
          </cell>
          <cell r="C17">
            <v>625000</v>
          </cell>
          <cell r="D17">
            <v>5.1839999999999997E-2</v>
          </cell>
          <cell r="E17">
            <v>7.4999999999999997E-3</v>
          </cell>
          <cell r="F17">
            <v>13</v>
          </cell>
        </row>
        <row r="18">
          <cell r="A18">
            <v>14</v>
          </cell>
          <cell r="B18">
            <v>1500000000</v>
          </cell>
          <cell r="C18">
            <v>750000</v>
          </cell>
          <cell r="D18">
            <v>4.9480000000000003E-2</v>
          </cell>
          <cell r="E18">
            <v>7.1500000000000001E-3</v>
          </cell>
          <cell r="F18">
            <v>14</v>
          </cell>
        </row>
        <row r="19">
          <cell r="A19">
            <v>15</v>
          </cell>
          <cell r="B19">
            <v>1750000000</v>
          </cell>
          <cell r="C19">
            <v>875000</v>
          </cell>
          <cell r="D19">
            <v>4.8009999999999997E-2</v>
          </cell>
          <cell r="E19">
            <v>6.94E-3</v>
          </cell>
          <cell r="F19">
            <v>15</v>
          </cell>
        </row>
        <row r="20">
          <cell r="A20">
            <v>16</v>
          </cell>
          <cell r="B20">
            <v>2000000000</v>
          </cell>
          <cell r="C20">
            <v>1000000</v>
          </cell>
          <cell r="D20">
            <v>4.6530000000000002E-2</v>
          </cell>
          <cell r="E20">
            <v>6.7299999999999999E-3</v>
          </cell>
          <cell r="F20">
            <v>16</v>
          </cell>
        </row>
        <row r="21">
          <cell r="A21">
            <v>17</v>
          </cell>
          <cell r="B21">
            <v>2500000000</v>
          </cell>
          <cell r="C21">
            <v>1250000</v>
          </cell>
          <cell r="D21">
            <v>4.471E-2</v>
          </cell>
          <cell r="E21">
            <v>6.4599999999999996E-3</v>
          </cell>
          <cell r="F21">
            <v>17</v>
          </cell>
        </row>
        <row r="22">
          <cell r="A22">
            <v>18</v>
          </cell>
          <cell r="B22">
            <v>3000000000</v>
          </cell>
          <cell r="C22">
            <v>1500000</v>
          </cell>
          <cell r="D22">
            <v>4.2880000000000001E-2</v>
          </cell>
          <cell r="E22">
            <v>6.1999999999999998E-3</v>
          </cell>
          <cell r="F22">
            <v>18</v>
          </cell>
        </row>
        <row r="23">
          <cell r="A23">
            <v>19</v>
          </cell>
          <cell r="B23">
            <v>3500000000</v>
          </cell>
          <cell r="C23">
            <v>1750000</v>
          </cell>
          <cell r="D23">
            <v>4.1840000000000002E-2</v>
          </cell>
          <cell r="E23">
            <v>5.96E-3</v>
          </cell>
          <cell r="F23">
            <v>19</v>
          </cell>
        </row>
        <row r="24">
          <cell r="A24">
            <v>20</v>
          </cell>
          <cell r="B24">
            <v>4000000000</v>
          </cell>
          <cell r="C24">
            <v>2000000</v>
          </cell>
          <cell r="D24">
            <v>4.0750000000000001E-2</v>
          </cell>
          <cell r="E24">
            <v>5.8100000000000001E-3</v>
          </cell>
          <cell r="F24">
            <v>20</v>
          </cell>
        </row>
        <row r="25">
          <cell r="A25">
            <v>21</v>
          </cell>
          <cell r="B25">
            <v>4500000000</v>
          </cell>
          <cell r="C25">
            <v>2250000</v>
          </cell>
          <cell r="D25">
            <v>3.9980000000000002E-2</v>
          </cell>
          <cell r="E25">
            <v>5.7000000000000002E-3</v>
          </cell>
          <cell r="F25">
            <v>21</v>
          </cell>
        </row>
        <row r="26">
          <cell r="A26">
            <v>22</v>
          </cell>
          <cell r="B26">
            <v>5000000000</v>
          </cell>
          <cell r="C26">
            <v>2500000</v>
          </cell>
          <cell r="D26">
            <v>3.9210000000000002E-2</v>
          </cell>
          <cell r="E26">
            <v>5.5900000000000004E-3</v>
          </cell>
          <cell r="F26">
            <v>22</v>
          </cell>
        </row>
        <row r="27">
          <cell r="A27">
            <v>23</v>
          </cell>
          <cell r="B27">
            <v>5500000000</v>
          </cell>
          <cell r="C27">
            <v>2750000</v>
          </cell>
          <cell r="D27">
            <v>3.8800000000000001E-2</v>
          </cell>
          <cell r="E27">
            <v>5.5300000000000002E-3</v>
          </cell>
          <cell r="F27">
            <v>23</v>
          </cell>
        </row>
        <row r="28">
          <cell r="A28">
            <v>24</v>
          </cell>
          <cell r="B28">
            <v>6000000000</v>
          </cell>
          <cell r="C28">
            <v>3000000</v>
          </cell>
          <cell r="D28">
            <v>3.8510000000000003E-2</v>
          </cell>
          <cell r="E28">
            <v>5.4900000000000001E-3</v>
          </cell>
          <cell r="F28">
            <v>24</v>
          </cell>
        </row>
        <row r="29">
          <cell r="A29">
            <v>25</v>
          </cell>
          <cell r="B29">
            <v>7000000000</v>
          </cell>
          <cell r="C29">
            <v>3500000</v>
          </cell>
          <cell r="D29">
            <v>3.7650000000000003E-2</v>
          </cell>
          <cell r="E29">
            <v>5.3600000000000002E-3</v>
          </cell>
          <cell r="F29">
            <v>25</v>
          </cell>
        </row>
        <row r="30">
          <cell r="A30">
            <v>26</v>
          </cell>
          <cell r="B30">
            <v>8000000000</v>
          </cell>
          <cell r="C30">
            <v>4000000</v>
          </cell>
          <cell r="D30">
            <v>3.6790000000000003E-2</v>
          </cell>
          <cell r="E30">
            <v>5.2399999999999999E-3</v>
          </cell>
          <cell r="F30">
            <v>26</v>
          </cell>
        </row>
        <row r="31">
          <cell r="A31">
            <v>27</v>
          </cell>
          <cell r="B31">
            <v>9000000000</v>
          </cell>
          <cell r="C31">
            <v>4500000</v>
          </cell>
          <cell r="D31">
            <v>3.5929999999999997E-2</v>
          </cell>
          <cell r="E31">
            <v>5.1200000000000004E-3</v>
          </cell>
          <cell r="F31">
            <v>27</v>
          </cell>
        </row>
        <row r="32">
          <cell r="A32">
            <v>28</v>
          </cell>
          <cell r="B32">
            <v>10000000000</v>
          </cell>
          <cell r="C32">
            <v>5000000</v>
          </cell>
          <cell r="D32">
            <v>3.508E-2</v>
          </cell>
          <cell r="E32">
            <v>5.0000000000000001E-3</v>
          </cell>
          <cell r="F32">
            <v>28</v>
          </cell>
        </row>
        <row r="33">
          <cell r="A33">
            <v>29</v>
          </cell>
          <cell r="B33">
            <v>20000000000</v>
          </cell>
          <cell r="C33">
            <v>10000000</v>
          </cell>
          <cell r="D33">
            <v>3.4689999999999999E-2</v>
          </cell>
          <cell r="E33">
            <v>4.8300000000000001E-3</v>
          </cell>
          <cell r="F33">
            <v>29</v>
          </cell>
        </row>
        <row r="34">
          <cell r="A34">
            <v>30</v>
          </cell>
          <cell r="B34">
            <v>30000000000</v>
          </cell>
          <cell r="C34">
            <v>15000000</v>
          </cell>
          <cell r="D34">
            <v>3.2710000000000003E-2</v>
          </cell>
          <cell r="E34">
            <v>4.5500000000000002E-3</v>
          </cell>
          <cell r="F34">
            <v>30</v>
          </cell>
        </row>
        <row r="35">
          <cell r="A35">
            <v>31</v>
          </cell>
          <cell r="B35">
            <v>40000000000</v>
          </cell>
          <cell r="C35">
            <v>20000000</v>
          </cell>
          <cell r="D35">
            <v>3.1350000000000003E-2</v>
          </cell>
          <cell r="E35">
            <v>4.3699999999999998E-3</v>
          </cell>
          <cell r="F35">
            <v>31</v>
          </cell>
        </row>
        <row r="36">
          <cell r="A36">
            <v>32</v>
          </cell>
          <cell r="B36">
            <v>50000000000</v>
          </cell>
          <cell r="C36">
            <v>25000000</v>
          </cell>
          <cell r="D36">
            <v>3.0290000000000001E-2</v>
          </cell>
          <cell r="E36">
            <v>4.2199999999999998E-3</v>
          </cell>
          <cell r="F36">
            <v>32</v>
          </cell>
        </row>
        <row r="37">
          <cell r="A37">
            <v>33</v>
          </cell>
          <cell r="B37">
            <v>60000000000</v>
          </cell>
          <cell r="C37">
            <v>30000000</v>
          </cell>
          <cell r="D37">
            <v>2.947E-2</v>
          </cell>
          <cell r="E37">
            <v>4.1000000000000003E-3</v>
          </cell>
          <cell r="F37">
            <v>33</v>
          </cell>
        </row>
        <row r="38">
          <cell r="A38">
            <v>34</v>
          </cell>
          <cell r="B38">
            <v>70000000000</v>
          </cell>
          <cell r="C38">
            <v>35000000</v>
          </cell>
          <cell r="D38">
            <v>2.8649999999999998E-2</v>
          </cell>
          <cell r="E38">
            <v>3.9899999999999996E-3</v>
          </cell>
          <cell r="F38">
            <v>34</v>
          </cell>
        </row>
        <row r="39">
          <cell r="A39">
            <v>35</v>
          </cell>
          <cell r="B39">
            <v>80000000000</v>
          </cell>
          <cell r="C39">
            <v>40000000</v>
          </cell>
          <cell r="D39">
            <v>2.01E-2</v>
          </cell>
          <cell r="E39">
            <v>1.4599999999999999E-3</v>
          </cell>
          <cell r="F39">
            <v>35</v>
          </cell>
        </row>
        <row r="40">
          <cell r="A40">
            <v>36</v>
          </cell>
          <cell r="B40">
            <v>90000000000</v>
          </cell>
          <cell r="C40">
            <v>45000000</v>
          </cell>
          <cell r="D40">
            <v>2.0070000000000001E-2</v>
          </cell>
          <cell r="E40">
            <v>1.4599999999999999E-3</v>
          </cell>
          <cell r="F40">
            <v>36</v>
          </cell>
        </row>
        <row r="41">
          <cell r="A41">
            <v>37</v>
          </cell>
          <cell r="B41">
            <v>100000000000</v>
          </cell>
          <cell r="C41">
            <v>50000000</v>
          </cell>
          <cell r="D41">
            <v>2.0049999999999998E-2</v>
          </cell>
          <cell r="E41">
            <v>1.4599999999999999E-3</v>
          </cell>
          <cell r="F41">
            <v>37</v>
          </cell>
        </row>
        <row r="42">
          <cell r="A42">
            <v>38</v>
          </cell>
          <cell r="B42">
            <v>110000000000</v>
          </cell>
          <cell r="C42">
            <v>55000000</v>
          </cell>
          <cell r="D42">
            <v>2.0029999999999999E-2</v>
          </cell>
          <cell r="E42">
            <v>1.4599999999999999E-3</v>
          </cell>
          <cell r="F42">
            <v>38</v>
          </cell>
        </row>
        <row r="43">
          <cell r="A43">
            <v>39</v>
          </cell>
          <cell r="B43">
            <v>120000000000</v>
          </cell>
          <cell r="C43">
            <v>60000000</v>
          </cell>
          <cell r="D43">
            <v>2.001E-2</v>
          </cell>
          <cell r="E43">
            <v>1.4499999999999999E-3</v>
          </cell>
          <cell r="F43">
            <v>39</v>
          </cell>
        </row>
        <row r="44">
          <cell r="A44">
            <v>40</v>
          </cell>
          <cell r="B44">
            <v>130000000000</v>
          </cell>
          <cell r="C44">
            <v>65000000</v>
          </cell>
          <cell r="D44">
            <v>0.02</v>
          </cell>
          <cell r="E44">
            <v>1.4499999999999999E-3</v>
          </cell>
          <cell r="F44">
            <v>40</v>
          </cell>
        </row>
        <row r="45">
          <cell r="A45">
            <v>41</v>
          </cell>
          <cell r="B45">
            <v>140000000000</v>
          </cell>
          <cell r="C45">
            <v>70000000</v>
          </cell>
          <cell r="D45">
            <v>1.9990000000000001E-2</v>
          </cell>
          <cell r="E45">
            <v>1.4499999999999999E-3</v>
          </cell>
          <cell r="F45">
            <v>41</v>
          </cell>
        </row>
        <row r="46">
          <cell r="A46">
            <v>42</v>
          </cell>
          <cell r="B46">
            <v>150000000000</v>
          </cell>
          <cell r="C46">
            <v>75000000</v>
          </cell>
          <cell r="D46">
            <v>1.9980000000000001E-2</v>
          </cell>
          <cell r="E46">
            <v>1.4499999999999999E-3</v>
          </cell>
          <cell r="F46">
            <v>42</v>
          </cell>
        </row>
        <row r="47">
          <cell r="A47">
            <v>43</v>
          </cell>
          <cell r="B47">
            <v>160000000000</v>
          </cell>
          <cell r="C47">
            <v>80000000</v>
          </cell>
          <cell r="D47">
            <v>1.9970000000000002E-2</v>
          </cell>
          <cell r="E47">
            <v>1.4499999999999999E-3</v>
          </cell>
          <cell r="F47">
            <v>43</v>
          </cell>
        </row>
        <row r="48">
          <cell r="A48">
            <v>44</v>
          </cell>
          <cell r="B48">
            <v>170000000000</v>
          </cell>
          <cell r="C48">
            <v>85000000</v>
          </cell>
          <cell r="D48">
            <v>1.9970000000000002E-2</v>
          </cell>
          <cell r="E48">
            <v>1.4499999999999999E-3</v>
          </cell>
          <cell r="F48">
            <v>44</v>
          </cell>
        </row>
        <row r="49">
          <cell r="A49">
            <v>45</v>
          </cell>
          <cell r="B49">
            <v>180000000000</v>
          </cell>
          <cell r="C49">
            <v>90000000</v>
          </cell>
          <cell r="D49">
            <v>1.9959999999999999E-2</v>
          </cell>
          <cell r="E49">
            <v>1.4499999999999999E-3</v>
          </cell>
          <cell r="F49">
            <v>45</v>
          </cell>
        </row>
        <row r="50">
          <cell r="A50">
            <v>46</v>
          </cell>
          <cell r="B50">
            <v>190000000000</v>
          </cell>
          <cell r="C50">
            <v>95000000</v>
          </cell>
          <cell r="D50">
            <v>1.9949999999999999E-2</v>
          </cell>
          <cell r="E50">
            <v>1.4499999999999999E-3</v>
          </cell>
          <cell r="F50">
            <v>46</v>
          </cell>
        </row>
        <row r="51">
          <cell r="A51">
            <v>47</v>
          </cell>
          <cell r="B51">
            <v>200000000000</v>
          </cell>
          <cell r="C51">
            <v>100000000</v>
          </cell>
          <cell r="D51">
            <v>1.9949999999999999E-2</v>
          </cell>
          <cell r="E51">
            <v>1.4499999999999999E-3</v>
          </cell>
          <cell r="F51">
            <v>47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K"/>
      <sheetName val="Pivot Lotto"/>
      <sheetName val="Pivot Lotto-Stream"/>
      <sheetName val="Pivot Milestones"/>
      <sheetName val="Lista per trascodifica"/>
      <sheetName val="Pivot per trascodifica"/>
      <sheetName val="TRASCODIFICA"/>
      <sheetName val="Lotto"/>
      <sheetName val="Stream"/>
      <sheetName val="Oggetto"/>
      <sheetName val="OWNER"/>
      <sheetName val="Dati economici slide"/>
      <sheetName val="Economics"/>
      <sheetName val="Fasi di apertura"/>
      <sheetName val="Main criticalities (A)"/>
      <sheetName val="Main criticalities (B)"/>
      <sheetName val="Collaudi"/>
      <sheetName val="Piani di azione"/>
      <sheetName val="Mas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Y39"/>
  <sheetViews>
    <sheetView showGridLines="0" tabSelected="1" zoomScaleNormal="100" zoomScaleSheetLayoutView="85" workbookViewId="0">
      <selection activeCell="C26" sqref="C26"/>
    </sheetView>
  </sheetViews>
  <sheetFormatPr defaultColWidth="9.140625" defaultRowHeight="15.75"/>
  <cols>
    <col min="1" max="1" width="1.7109375" style="6" customWidth="1"/>
    <col min="2" max="2" width="6" style="6" customWidth="1"/>
    <col min="3" max="3" width="8" style="6" customWidth="1"/>
    <col min="4" max="4" width="82.7109375" style="7" customWidth="1"/>
    <col min="5" max="5" width="13.5703125" style="8" customWidth="1"/>
    <col min="6" max="6" width="10.28515625" style="9" customWidth="1"/>
    <col min="7" max="7" width="15.28515625" style="10" customWidth="1"/>
    <col min="8" max="8" width="27" style="11" customWidth="1"/>
    <col min="9" max="9" width="3.5703125" style="11" customWidth="1"/>
    <col min="10" max="10" width="21" style="9" customWidth="1"/>
    <col min="11" max="11" width="2.5703125" style="9" customWidth="1"/>
    <col min="12" max="12" width="1.7109375" style="6" customWidth="1"/>
    <col min="13" max="15" width="9.140625" style="6"/>
    <col min="16" max="16" width="18.140625" style="6" bestFit="1" customWidth="1"/>
    <col min="17" max="16384" width="9.140625" style="6"/>
  </cols>
  <sheetData>
    <row r="1" spans="2:181" ht="48.75" customHeight="1" thickBot="1">
      <c r="B1" s="65" t="s">
        <v>12</v>
      </c>
      <c r="C1" s="65"/>
      <c r="D1" s="65"/>
      <c r="E1" s="65"/>
      <c r="F1" s="65"/>
      <c r="G1" s="65"/>
      <c r="H1" s="65"/>
      <c r="I1" s="65"/>
      <c r="J1" s="65"/>
      <c r="K1" s="65"/>
    </row>
    <row r="2" spans="2:181" ht="9" customHeight="1" thickTop="1"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2:181" ht="18">
      <c r="B3" s="64" t="s">
        <v>14</v>
      </c>
      <c r="C3" s="55"/>
      <c r="D3" s="56"/>
      <c r="E3" s="57"/>
      <c r="F3" s="58"/>
      <c r="G3" s="59"/>
      <c r="H3" s="60"/>
      <c r="I3" s="60"/>
      <c r="J3" s="58"/>
      <c r="K3" s="58"/>
    </row>
    <row r="4" spans="2:181" ht="6.75" customHeight="1">
      <c r="B4" s="64"/>
      <c r="C4" s="55"/>
      <c r="D4" s="56"/>
      <c r="E4" s="57"/>
      <c r="F4" s="58"/>
      <c r="G4" s="59"/>
      <c r="H4" s="60"/>
      <c r="I4" s="60"/>
      <c r="J4" s="58"/>
      <c r="K4" s="58"/>
    </row>
    <row r="5" spans="2:181" ht="18">
      <c r="B5" s="64" t="s">
        <v>13</v>
      </c>
      <c r="C5" s="55"/>
      <c r="D5" s="56"/>
      <c r="E5" s="57"/>
      <c r="F5" s="58"/>
      <c r="G5" s="59"/>
      <c r="H5" s="60"/>
      <c r="I5" s="60"/>
      <c r="J5" s="58"/>
      <c r="K5" s="58"/>
    </row>
    <row r="6" spans="2:181" ht="10.5" customHeight="1">
      <c r="B6" s="64"/>
      <c r="C6" s="55"/>
      <c r="D6" s="56"/>
      <c r="E6" s="57"/>
      <c r="F6" s="58"/>
      <c r="G6" s="59"/>
      <c r="H6" s="60"/>
      <c r="I6" s="60"/>
      <c r="J6" s="58"/>
      <c r="K6" s="58"/>
    </row>
    <row r="7" spans="2:181" ht="51" customHeight="1">
      <c r="B7" s="82" t="s">
        <v>18</v>
      </c>
      <c r="C7" s="83"/>
      <c r="D7" s="83"/>
      <c r="E7" s="83"/>
      <c r="F7" s="83"/>
      <c r="G7" s="83"/>
      <c r="H7" s="83"/>
      <c r="I7" s="83"/>
      <c r="J7" s="83"/>
      <c r="K7" s="84"/>
    </row>
    <row r="8" spans="2:181" ht="18" customHeight="1">
      <c r="B8" s="73" t="s">
        <v>19</v>
      </c>
      <c r="C8" s="74"/>
      <c r="D8" s="74"/>
      <c r="E8" s="74"/>
      <c r="F8" s="74"/>
      <c r="G8" s="74"/>
      <c r="H8" s="74"/>
      <c r="I8" s="74"/>
      <c r="J8" s="74"/>
      <c r="K8" s="75"/>
    </row>
    <row r="9" spans="2:181" ht="10.5" customHeight="1" thickBot="1">
      <c r="B9" s="5"/>
    </row>
    <row r="10" spans="2:181" s="13" customFormat="1" ht="44.25" customHeight="1" thickTop="1" thickBot="1">
      <c r="B10" s="61" t="s">
        <v>16</v>
      </c>
      <c r="C10" s="62"/>
      <c r="D10" s="62"/>
      <c r="E10" s="62"/>
      <c r="F10" s="62"/>
      <c r="G10" s="62"/>
      <c r="H10" s="62"/>
      <c r="I10" s="62"/>
      <c r="J10" s="62"/>
      <c r="K10" s="63"/>
      <c r="L10" s="6"/>
      <c r="M10" s="6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</row>
    <row r="11" spans="2:181" s="22" customFormat="1" ht="9" customHeight="1" thickTop="1">
      <c r="B11" s="14"/>
      <c r="C11" s="15"/>
      <c r="D11" s="16"/>
      <c r="E11" s="17"/>
      <c r="F11" s="18"/>
      <c r="G11" s="19"/>
      <c r="H11" s="18"/>
      <c r="I11" s="18"/>
      <c r="J11" s="20"/>
      <c r="K11" s="21"/>
      <c r="L11" s="6"/>
      <c r="M11" s="6"/>
    </row>
    <row r="12" spans="2:181" s="22" customFormat="1" ht="27" customHeight="1">
      <c r="B12" s="3" t="s">
        <v>15</v>
      </c>
      <c r="C12" s="4"/>
      <c r="D12" s="4"/>
      <c r="E12" s="4"/>
      <c r="F12" s="4"/>
      <c r="G12" s="4"/>
      <c r="H12" s="4"/>
      <c r="I12" s="4"/>
      <c r="J12" s="4"/>
      <c r="K12" s="23"/>
      <c r="L12" s="6"/>
      <c r="M12" s="6"/>
    </row>
    <row r="13" spans="2:181" s="22" customFormat="1" ht="9" customHeight="1" thickBot="1">
      <c r="B13" s="2"/>
      <c r="C13" s="1"/>
      <c r="D13" s="24"/>
      <c r="E13" s="1"/>
      <c r="F13" s="25"/>
      <c r="G13" s="26"/>
      <c r="H13" s="1"/>
      <c r="I13" s="1"/>
      <c r="J13" s="1"/>
      <c r="K13" s="23"/>
      <c r="L13" s="6"/>
      <c r="M13" s="6"/>
    </row>
    <row r="14" spans="2:181" ht="23.1" customHeight="1" thickBot="1">
      <c r="B14" s="27" t="s">
        <v>3</v>
      </c>
      <c r="C14" s="22"/>
      <c r="D14" s="28"/>
      <c r="E14" s="29"/>
      <c r="F14" s="30"/>
      <c r="G14" s="31"/>
      <c r="H14" s="32"/>
      <c r="I14" s="32" t="s">
        <v>2</v>
      </c>
      <c r="J14" s="54">
        <f>+J30*(1-J32/100)</f>
        <v>15375359.460000001</v>
      </c>
      <c r="K14" s="23"/>
    </row>
    <row r="15" spans="2:181" ht="9" customHeight="1">
      <c r="B15" s="27"/>
      <c r="C15" s="22"/>
      <c r="D15" s="33"/>
      <c r="E15" s="34"/>
      <c r="F15" s="30"/>
      <c r="G15" s="31"/>
      <c r="H15" s="30"/>
      <c r="I15" s="30"/>
      <c r="J15" s="30"/>
      <c r="K15" s="23"/>
    </row>
    <row r="16" spans="2:181" ht="23.1" customHeight="1">
      <c r="B16" s="27"/>
      <c r="C16" s="22" t="s">
        <v>7</v>
      </c>
      <c r="D16" s="33"/>
      <c r="E16" s="34"/>
      <c r="F16" s="30"/>
      <c r="G16" s="35"/>
      <c r="H16" s="32"/>
      <c r="I16" s="32" t="s">
        <v>2</v>
      </c>
      <c r="J16" s="68"/>
      <c r="K16" s="23"/>
    </row>
    <row r="17" spans="2:16" ht="9" customHeight="1">
      <c r="B17" s="27"/>
      <c r="C17" s="22"/>
      <c r="D17" s="33"/>
      <c r="E17" s="34"/>
      <c r="F17" s="30"/>
      <c r="G17" s="31"/>
      <c r="H17" s="32"/>
      <c r="I17" s="32"/>
      <c r="J17" s="69"/>
      <c r="K17" s="23"/>
    </row>
    <row r="18" spans="2:16" ht="23.1" customHeight="1">
      <c r="B18" s="27"/>
      <c r="C18" s="22" t="s">
        <v>6</v>
      </c>
      <c r="D18" s="33"/>
      <c r="E18" s="34"/>
      <c r="F18" s="30"/>
      <c r="G18" s="35"/>
      <c r="H18" s="32"/>
      <c r="I18" s="32" t="s">
        <v>2</v>
      </c>
      <c r="J18" s="68"/>
      <c r="K18" s="23"/>
    </row>
    <row r="19" spans="2:16" ht="9" customHeight="1">
      <c r="B19" s="27"/>
      <c r="C19" s="22"/>
      <c r="D19" s="33"/>
      <c r="E19" s="34"/>
      <c r="F19" s="30"/>
      <c r="G19" s="31"/>
      <c r="H19" s="32"/>
      <c r="I19" s="32"/>
      <c r="J19" s="69"/>
      <c r="K19" s="23"/>
    </row>
    <row r="20" spans="2:16" ht="23.1" customHeight="1">
      <c r="B20" s="27"/>
      <c r="C20" s="22" t="s">
        <v>9</v>
      </c>
      <c r="D20" s="33"/>
      <c r="E20" s="34"/>
      <c r="F20" s="30"/>
      <c r="G20" s="35"/>
      <c r="H20" s="32"/>
      <c r="I20" s="32" t="s">
        <v>2</v>
      </c>
      <c r="J20" s="68"/>
      <c r="K20" s="23"/>
    </row>
    <row r="21" spans="2:16" ht="9" customHeight="1">
      <c r="B21" s="27"/>
      <c r="C21" s="22"/>
      <c r="D21" s="33"/>
      <c r="E21" s="34"/>
      <c r="F21" s="30"/>
      <c r="G21" s="31"/>
      <c r="H21" s="32"/>
      <c r="I21" s="32"/>
      <c r="J21" s="69"/>
      <c r="K21" s="23"/>
    </row>
    <row r="22" spans="2:16" ht="23.1" customHeight="1">
      <c r="B22" s="27"/>
      <c r="C22" s="22" t="s">
        <v>5</v>
      </c>
      <c r="D22" s="33"/>
      <c r="E22" s="34"/>
      <c r="F22" s="30"/>
      <c r="G22" s="35"/>
      <c r="H22" s="32"/>
      <c r="I22" s="32" t="s">
        <v>2</v>
      </c>
      <c r="J22" s="68"/>
      <c r="K22" s="23"/>
    </row>
    <row r="23" spans="2:16" s="44" customFormat="1" ht="9" customHeight="1">
      <c r="B23" s="36"/>
      <c r="C23" s="37"/>
      <c r="D23" s="38"/>
      <c r="E23" s="39"/>
      <c r="F23" s="40"/>
      <c r="G23" s="41"/>
      <c r="H23" s="42"/>
      <c r="I23" s="42"/>
      <c r="J23" s="70"/>
      <c r="K23" s="43"/>
    </row>
    <row r="24" spans="2:16" ht="23.1" customHeight="1">
      <c r="B24" s="27" t="s">
        <v>4</v>
      </c>
      <c r="C24" s="22"/>
      <c r="D24" s="33"/>
      <c r="E24" s="34"/>
      <c r="F24" s="30"/>
      <c r="G24" s="35"/>
      <c r="H24" s="32"/>
      <c r="I24" s="32" t="s">
        <v>2</v>
      </c>
      <c r="J24" s="71"/>
      <c r="K24" s="23"/>
    </row>
    <row r="25" spans="2:16" ht="9" customHeight="1">
      <c r="B25" s="27"/>
      <c r="C25" s="22"/>
      <c r="D25" s="33"/>
      <c r="E25" s="34"/>
      <c r="F25" s="30"/>
      <c r="G25" s="31"/>
      <c r="H25" s="32"/>
      <c r="I25" s="32"/>
      <c r="J25" s="69"/>
      <c r="K25" s="23"/>
      <c r="P25" s="45"/>
    </row>
    <row r="26" spans="2:16" ht="23.1" customHeight="1">
      <c r="B26" s="27" t="s">
        <v>11</v>
      </c>
      <c r="C26" s="22"/>
      <c r="D26" s="33"/>
      <c r="E26" s="34" t="s">
        <v>0</v>
      </c>
      <c r="F26" s="72" t="s">
        <v>22</v>
      </c>
      <c r="G26" s="35"/>
      <c r="H26" s="32"/>
      <c r="I26" s="32" t="s">
        <v>2</v>
      </c>
      <c r="J26" s="71"/>
      <c r="K26" s="23"/>
      <c r="P26" s="45"/>
    </row>
    <row r="27" spans="2:16" ht="9" customHeight="1">
      <c r="B27" s="27"/>
      <c r="C27" s="22"/>
      <c r="D27" s="33"/>
      <c r="E27" s="34"/>
      <c r="F27" s="69"/>
      <c r="G27" s="31"/>
      <c r="H27" s="32"/>
      <c r="I27" s="32"/>
      <c r="J27" s="69"/>
      <c r="K27" s="23"/>
    </row>
    <row r="28" spans="2:16" ht="23.1" customHeight="1">
      <c r="B28" s="27" t="s">
        <v>10</v>
      </c>
      <c r="C28" s="22"/>
      <c r="D28" s="33"/>
      <c r="E28" s="34" t="s">
        <v>0</v>
      </c>
      <c r="F28" s="72" t="s">
        <v>22</v>
      </c>
      <c r="G28" s="35"/>
      <c r="H28" s="32"/>
      <c r="I28" s="32" t="s">
        <v>2</v>
      </c>
      <c r="J28" s="71"/>
      <c r="K28" s="23"/>
    </row>
    <row r="29" spans="2:16" ht="9" customHeight="1" thickBot="1">
      <c r="B29" s="27"/>
      <c r="C29" s="22"/>
      <c r="D29" s="33"/>
      <c r="E29" s="34"/>
      <c r="F29" s="30"/>
      <c r="G29" s="31"/>
      <c r="H29" s="32"/>
      <c r="I29" s="32"/>
      <c r="J29" s="30"/>
      <c r="K29" s="23"/>
    </row>
    <row r="30" spans="2:16" ht="23.1" customHeight="1" thickBot="1">
      <c r="B30" s="27" t="s">
        <v>1</v>
      </c>
      <c r="C30" s="22"/>
      <c r="D30" s="33"/>
      <c r="E30" s="34"/>
      <c r="F30" s="30"/>
      <c r="G30" s="31"/>
      <c r="H30" s="32" t="s">
        <v>8</v>
      </c>
      <c r="I30" s="32" t="s">
        <v>2</v>
      </c>
      <c r="J30" s="53">
        <v>15375359.460000001</v>
      </c>
      <c r="K30" s="23"/>
    </row>
    <row r="31" spans="2:16" ht="9" customHeight="1" thickBot="1">
      <c r="B31" s="27"/>
      <c r="C31" s="22"/>
      <c r="D31" s="33"/>
      <c r="E31" s="34"/>
      <c r="F31" s="30"/>
      <c r="G31" s="31"/>
      <c r="H31" s="32"/>
      <c r="I31" s="32"/>
      <c r="J31" s="30"/>
      <c r="K31" s="23"/>
    </row>
    <row r="32" spans="2:16" ht="22.5" customHeight="1" thickBot="1">
      <c r="B32" s="27"/>
      <c r="C32" s="22" t="s">
        <v>17</v>
      </c>
      <c r="D32" s="33"/>
      <c r="E32" s="34"/>
      <c r="F32" s="30"/>
      <c r="G32" s="31"/>
      <c r="H32" s="32" t="s">
        <v>0</v>
      </c>
      <c r="I32" s="32"/>
      <c r="J32" s="67"/>
      <c r="K32" s="23"/>
    </row>
    <row r="33" spans="2:11" ht="10.5" customHeight="1" thickBot="1">
      <c r="B33" s="46"/>
      <c r="C33" s="47"/>
      <c r="D33" s="48"/>
      <c r="E33" s="49"/>
      <c r="F33" s="50"/>
      <c r="G33" s="51"/>
      <c r="H33" s="47"/>
      <c r="I33" s="47"/>
      <c r="J33" s="47"/>
      <c r="K33" s="52"/>
    </row>
    <row r="34" spans="2:11" ht="16.5" thickTop="1"/>
    <row r="35" spans="2:11" ht="69.75" customHeight="1">
      <c r="B35" s="85" t="s">
        <v>20</v>
      </c>
      <c r="C35" s="86"/>
      <c r="D35" s="86"/>
      <c r="E35" s="86"/>
      <c r="F35" s="86"/>
      <c r="G35" s="86"/>
      <c r="H35" s="86"/>
      <c r="I35" s="86"/>
      <c r="J35" s="86"/>
      <c r="K35" s="87"/>
    </row>
    <row r="37" spans="2:11">
      <c r="B37" s="76" t="s">
        <v>21</v>
      </c>
      <c r="C37" s="77"/>
      <c r="D37" s="78"/>
    </row>
    <row r="38" spans="2:11">
      <c r="B38" s="90" t="s">
        <v>24</v>
      </c>
      <c r="C38" s="88"/>
      <c r="D38" s="89"/>
    </row>
    <row r="39" spans="2:11">
      <c r="B39" s="79" t="s">
        <v>23</v>
      </c>
      <c r="C39" s="80"/>
      <c r="D39" s="81"/>
    </row>
  </sheetData>
  <sheetProtection algorithmName="SHA-512" hashValue="L1bCvtps5INldtWYR9+7CuCo/oSf4/c6mdI0DfFjle9l8EZT9FkL/S5C0iMCC8D62W4H9Vr5kbq6YLf9gx64hA==" saltValue="0+W/WCcbmtqu+0qKIq6jbg==" spinCount="100000" sheet="1" objects="1" scenarios="1"/>
  <mergeCells count="6">
    <mergeCell ref="B35:K35"/>
    <mergeCell ref="B12:J12"/>
    <mergeCell ref="B10:K10"/>
    <mergeCell ref="B1:K1"/>
    <mergeCell ref="B7:K7"/>
    <mergeCell ref="B8:K8"/>
  </mergeCells>
  <conditionalFormatting sqref="D11 B30 B33:C33 D30:D33 B24 D15 D24:D25">
    <cfRule type="cellIs" dxfId="26" priority="112" stopIfTrue="1" operator="equal">
      <formula>"""%"""</formula>
    </cfRule>
  </conditionalFormatting>
  <conditionalFormatting sqref="H11:I11 J25 J31 J15">
    <cfRule type="cellIs" dxfId="25" priority="111" stopIfTrue="1" operator="greaterThanOrEqual">
      <formula>50000</formula>
    </cfRule>
  </conditionalFormatting>
  <conditionalFormatting sqref="B26 D26:D27">
    <cfRule type="cellIs" dxfId="24" priority="108" stopIfTrue="1" operator="equal">
      <formula>"""%"""</formula>
    </cfRule>
  </conditionalFormatting>
  <conditionalFormatting sqref="J27">
    <cfRule type="cellIs" dxfId="23" priority="107" stopIfTrue="1" operator="greaterThanOrEqual">
      <formula>50000</formula>
    </cfRule>
  </conditionalFormatting>
  <conditionalFormatting sqref="B28 D28:D29">
    <cfRule type="cellIs" dxfId="22" priority="106" stopIfTrue="1" operator="equal">
      <formula>"""%"""</formula>
    </cfRule>
  </conditionalFormatting>
  <conditionalFormatting sqref="J29">
    <cfRule type="cellIs" dxfId="21" priority="105" stopIfTrue="1" operator="greaterThanOrEqual">
      <formula>50000</formula>
    </cfRule>
  </conditionalFormatting>
  <conditionalFormatting sqref="B14">
    <cfRule type="cellIs" dxfId="20" priority="104" stopIfTrue="1" operator="equal">
      <formula>"""%"""</formula>
    </cfRule>
  </conditionalFormatting>
  <conditionalFormatting sqref="G24">
    <cfRule type="cellIs" dxfId="19" priority="100" stopIfTrue="1" operator="equal">
      <formula>"""%"""</formula>
    </cfRule>
  </conditionalFormatting>
  <conditionalFormatting sqref="G26">
    <cfRule type="cellIs" dxfId="18" priority="98" stopIfTrue="1" operator="equal">
      <formula>"""%"""</formula>
    </cfRule>
  </conditionalFormatting>
  <conditionalFormatting sqref="G28">
    <cfRule type="cellIs" dxfId="17" priority="97" stopIfTrue="1" operator="equal">
      <formula>"""%"""</formula>
    </cfRule>
  </conditionalFormatting>
  <conditionalFormatting sqref="B16 D16:D17">
    <cfRule type="cellIs" dxfId="16" priority="94" stopIfTrue="1" operator="equal">
      <formula>"""%"""</formula>
    </cfRule>
  </conditionalFormatting>
  <conditionalFormatting sqref="J17">
    <cfRule type="cellIs" dxfId="15" priority="93" stopIfTrue="1" operator="greaterThanOrEqual">
      <formula>50000</formula>
    </cfRule>
  </conditionalFormatting>
  <conditionalFormatting sqref="G16">
    <cfRule type="cellIs" dxfId="14" priority="92" stopIfTrue="1" operator="equal">
      <formula>"""%"""</formula>
    </cfRule>
  </conditionalFormatting>
  <conditionalFormatting sqref="D18">
    <cfRule type="cellIs" dxfId="13" priority="85" stopIfTrue="1" operator="equal">
      <formula>"""%"""</formula>
    </cfRule>
  </conditionalFormatting>
  <conditionalFormatting sqref="G18">
    <cfRule type="cellIs" dxfId="12" priority="83" stopIfTrue="1" operator="equal">
      <formula>"""%"""</formula>
    </cfRule>
  </conditionalFormatting>
  <conditionalFormatting sqref="D22">
    <cfRule type="cellIs" dxfId="11" priority="79" stopIfTrue="1" operator="equal">
      <formula>"""%"""</formula>
    </cfRule>
  </conditionalFormatting>
  <conditionalFormatting sqref="G22">
    <cfRule type="cellIs" dxfId="10" priority="77" stopIfTrue="1" operator="equal">
      <formula>"""%"""</formula>
    </cfRule>
  </conditionalFormatting>
  <conditionalFormatting sqref="D20:D21">
    <cfRule type="cellIs" dxfId="9" priority="82" stopIfTrue="1" operator="equal">
      <formula>"""%"""</formula>
    </cfRule>
  </conditionalFormatting>
  <conditionalFormatting sqref="J21">
    <cfRule type="cellIs" dxfId="8" priority="81" stopIfTrue="1" operator="greaterThanOrEqual">
      <formula>50000</formula>
    </cfRule>
  </conditionalFormatting>
  <conditionalFormatting sqref="G20">
    <cfRule type="cellIs" dxfId="7" priority="80" stopIfTrue="1" operator="equal">
      <formula>"""%"""</formula>
    </cfRule>
  </conditionalFormatting>
  <conditionalFormatting sqref="C23">
    <cfRule type="cellIs" dxfId="6" priority="55" stopIfTrue="1" operator="equal">
      <formula>"""%"""</formula>
    </cfRule>
  </conditionalFormatting>
  <conditionalFormatting sqref="J23">
    <cfRule type="cellIs" dxfId="5" priority="54" stopIfTrue="1" operator="greaterThanOrEqual">
      <formula>50000</formula>
    </cfRule>
  </conditionalFormatting>
  <conditionalFormatting sqref="D19">
    <cfRule type="cellIs" dxfId="4" priority="19" stopIfTrue="1" operator="equal">
      <formula>"""%"""</formula>
    </cfRule>
  </conditionalFormatting>
  <conditionalFormatting sqref="J19">
    <cfRule type="cellIs" dxfId="3" priority="18" stopIfTrue="1" operator="greaterThanOrEqual">
      <formula>50000</formula>
    </cfRule>
  </conditionalFormatting>
  <conditionalFormatting sqref="B18">
    <cfRule type="cellIs" dxfId="2" priority="16" stopIfTrue="1" operator="equal">
      <formula>"""%"""</formula>
    </cfRule>
  </conditionalFormatting>
  <conditionalFormatting sqref="B20">
    <cfRule type="cellIs" dxfId="1" priority="15" stopIfTrue="1" operator="equal">
      <formula>"""%"""</formula>
    </cfRule>
  </conditionalFormatting>
  <conditionalFormatting sqref="B22">
    <cfRule type="cellIs" dxfId="0" priority="14" stopIfTrue="1" operator="equal">
      <formula>"""%"""</formula>
    </cfRule>
  </conditionalFormatting>
  <printOptions horizontalCentered="1"/>
  <pageMargins left="0.23622047244094491" right="0.23622047244094491" top="0.39370078740157483" bottom="0.31496062992125984" header="0.31496062992125984" footer="0.31496062992125984"/>
  <pageSetup paperSize="9" scale="76" orientation="landscape" r:id="rId1"/>
  <headerFooter alignWithMargins="0">
    <oddFooter>&amp;C&amp;"Bell MT,Normale"Pagina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Schema_offerta</vt:lpstr>
      <vt:lpstr>Schema_offerta!Area_stampa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D'Addetta, Andrea</cp:lastModifiedBy>
  <cp:lastPrinted>2020-03-03T19:02:51Z</cp:lastPrinted>
  <dcterms:created xsi:type="dcterms:W3CDTF">2008-02-12T13:28:31Z</dcterms:created>
  <dcterms:modified xsi:type="dcterms:W3CDTF">2020-03-03T19:06:08Z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